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TSU-G6\"/>
    </mc:Choice>
  </mc:AlternateContent>
  <xr:revisionPtr revIDLastSave="0" documentId="8_{4D234ACF-8FA2-41BF-A85E-2DFEA644A67A}" xr6:coauthVersionLast="46" xr6:coauthVersionMax="46" xr10:uidLastSave="{00000000-0000-0000-0000-000000000000}"/>
  <bookViews>
    <workbookView xWindow="3510" yWindow="1035" windowWidth="24720" windowHeight="15165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J17" i="1"/>
  <c r="H17" i="1"/>
  <c r="J10" i="1"/>
  <c r="J11" i="1" s="1"/>
  <c r="J12" i="1" s="1"/>
  <c r="J13" i="1" s="1"/>
  <c r="J19" i="1" l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<sst xmlns="http://schemas.openxmlformats.org/spreadsheetml/2006/main" count="107" uniqueCount="94">
  <si>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</si>
  <si>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</si>
  <si>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</si>
  <si>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</si>
  <si>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</si>
  <si>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</si>
  <si>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</si>
  <si>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</si>
  <si>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</si>
  <si>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</si>
  <si>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</si>
  <si>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</si>
  <si>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</si>
  <si>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</si>
  <si>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</si>
  <si>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</si>
  <si>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</si>
  <si>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</si>
  <si>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</si>
  <si>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</si>
  <si>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</si>
  <si>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</si>
  <si>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</si>
  <si>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</si>
  <si>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</si>
  <si>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</si>
  <si>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</si>
  <si>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</si>
  <si>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</si>
  <si>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</si>
  <si>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</si>
  <si>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</si>
  <si>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</si>
  <si>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</si>
  <si>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</si>
  <si>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</si>
  <si>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</si>
  <si>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</si>
  <si>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</si>
  <si>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</si>
  <si>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</si>
  <si>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</si>
  <si>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</si>
  <si>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</si>
  <si>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</si>
  <si>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</si>
  <si>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</si>
  <si>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</si>
  <si>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</si>
  <si>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</si>
  <si>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</si>
  <si>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</si>
  <si>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</si>
  <si>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</si>
  <si>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</si>
  <si>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</si>
  <si>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</si>
  <si>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</si>
  <si>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</si>
  <si>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</si>
  <si>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</si>
  <si>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</si>
  <si>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</si>
  <si>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</si>
  <si>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</si>
  <si>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</si>
  <si>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</si>
  <si>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</si>
  <si>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</si>
  <si>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</si>
  <si>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</si>
  <si>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</si>
  <si>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</si>
  <si>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</si>
  <si>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</si>
  <si>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</si>
  <si>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</si>
  <si>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</si>
  <si>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</si>
  <si>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</si>
  <si>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</si>
  <si>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</si>
  <si>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</si>
  <si>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</si>
  <si>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</si>
  <si>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</si>
  <si>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</si>
  <si>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</si>
  <si>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</si>
  <si>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</si>
  <si>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</si>
  <si>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</si>
  <si>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</si>
  <si>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slip(m)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</si>
</sst>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" zoomScale="115" zoomScaleNormal="115" workbookViewId="0">
      <selection activeCell="G21" sqref="G21"/>
    </sheetView>
  </sheetViews>
  <sheetFormatPr defaultRowHeight="13.5" x14ac:dyDescent="0.15"/>
  <cols>
    <col min="6" max="6" width="10.125" bestFit="1" customWidth="1"/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91</v>
      </c>
      <c r="K9" s="12" t="s">
        <v>79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273.8</v>
      </c>
      <c r="J10" s="3">
        <f>I10</f>
        <v>273.8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890.3</v>
      </c>
      <c r="J11" s="3">
        <f>J10+I11</f>
        <v>1164.0999999999999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1395.3000000000002</v>
      </c>
      <c r="J12" s="3">
        <f t="shared" ref="J12:J13" si="1">J11+I12</f>
        <v>2559.4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28745</v>
      </c>
      <c r="J13" s="6">
        <f t="shared" si="1"/>
        <v>31304.400000000001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92</v>
      </c>
      <c r="K14" s="17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6</v>
      </c>
      <c r="G17" s="2" t="s">
        <v>86</v>
      </c>
      <c r="H17" s="3">
        <f>A17*B17</f>
        <v>150000000</v>
      </c>
      <c r="I17" s="3" t="s">
        <v>82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80</v>
      </c>
      <c r="I21" s="14">
        <v>16.666666666666668</v>
      </c>
      <c r="J21" s="14" t="s">
        <v>81</v>
      </c>
      <c r="K21" s="14">
        <v>4.0824829046386304</v>
      </c>
      <c r="L21" s="14" t="s">
        <v>66</v>
      </c>
      <c r="M21" s="14">
        <f>K21*3</f>
        <v>12.24744871391589</v>
      </c>
      <c r="N21" t="s">
        <v>82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83</v>
      </c>
      <c r="I22" s="13">
        <f>I21*1000</f>
        <v>16666.666666666668</v>
      </c>
      <c r="J22" s="13" t="s">
        <v>84</v>
      </c>
      <c r="K22" s="13">
        <f>K21*1000</f>
        <v>4082.4829046386303</v>
      </c>
      <c r="L22" s="13" t="s">
        <v>85</v>
      </c>
      <c r="M22" s="13">
        <f>M21*1000</f>
        <v>12247.44871391589</v>
      </c>
      <c r="N22" t="s">
        <v>86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90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93</v>
      </c>
      <c r="B31" s="2" t="s">
        <v>45</v>
      </c>
      <c r="C31" s="2" t="s">
        <v>87</v>
      </c>
      <c r="D31" s="2" t="s">
        <v>88</v>
      </c>
    </row>
    <row r="32" spans="1:15" x14ac:dyDescent="0.15">
      <c r="A32" s="2">
        <v>1</v>
      </c>
      <c r="B32" s="6">
        <v>5.0999999999999996</v>
      </c>
      <c r="C32" s="6">
        <v>5.0999999999999996</v>
      </c>
      <c r="D32" s="6">
        <v>5.0999999999999996</v>
      </c>
      <c r="F32" s="9" t="s">
        <v>63</v>
      </c>
      <c r="G32" s="15" t="s">
        <v>89</v>
      </c>
    </row>
    <row r="33" spans="1:7" x14ac:dyDescent="0.15">
      <c r="A33" s="2">
        <v>2</v>
      </c>
      <c r="B33" s="6">
        <v>5.0999999999999996</v>
      </c>
      <c r="C33" s="6">
        <v>5.0999999999999996</v>
      </c>
      <c r="D33" s="6">
        <v>5.0999999999999996</v>
      </c>
      <c r="F33" s="16">
        <f>K14*B32*H17</f>
        <v>3.5495999999999996E+19</v>
      </c>
      <c r="G33" s="15">
        <f>(LOG10(F33)-9.1)/1.5</f>
        <v>6.9667862771389997</v>
      </c>
    </row>
    <row r="34" spans="1:7" x14ac:dyDescent="0.15">
      <c r="A34" s="2">
        <v>3</v>
      </c>
      <c r="B34" s="6">
        <v>5.0999999999999996</v>
      </c>
      <c r="C34" s="6">
        <v>5.0999999999999996</v>
      </c>
      <c r="D34" s="6">
        <v>5.0999999999999996</v>
      </c>
      <c r="F34" s="20">
        <f>K14*K25*A17*B17</f>
        <v>3.5495999999999996E+19</v>
      </c>
      <c r="G34" s="21">
        <f>(LOG10(F34)-9.1)/1.5</f>
        <v>6.9667862771389997</v>
      </c>
    </row>
    <row r="35" spans="1:7" x14ac:dyDescent="0.15">
      <c r="A35" s="2" t="s">
        <v>46</v>
      </c>
      <c r="B35" s="2" t="s">
        <v>45</v>
      </c>
      <c r="C35" s="2" t="s">
        <v>87</v>
      </c>
      <c r="D35" s="2" t="s">
        <v>88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47</v>
      </c>
    </row>
    <row r="40" spans="1:7" x14ac:dyDescent="0.15">
      <c r="A40" t="s">
        <v>48</v>
      </c>
      <c r="B40" t="s">
        <v>49</v>
      </c>
    </row>
    <row r="41" spans="1:7" x14ac:dyDescent="0.15">
      <c r="A41">
        <v>2</v>
      </c>
      <c r="B41">
        <v>16</v>
      </c>
    </row>
    <row r="42" spans="1:7" x14ac:dyDescent="0.15">
      <c r="A42" t="s">
        <v>50</v>
      </c>
      <c r="B42" t="s">
        <v>49</v>
      </c>
    </row>
    <row r="43" spans="1:7" x14ac:dyDescent="0.15">
      <c r="A43">
        <v>10</v>
      </c>
      <c r="B43">
        <v>32</v>
      </c>
    </row>
    <row r="44" spans="1:7" x14ac:dyDescent="0.15">
      <c r="A44" t="s">
        <v>51</v>
      </c>
    </row>
    <row r="45" spans="1:7" x14ac:dyDescent="0.15">
      <c r="A45" t="s">
        <v>52</v>
      </c>
    </row>
    <row r="46" spans="1:7" x14ac:dyDescent="0.15">
      <c r="A46" s="8">
        <v>4000</v>
      </c>
    </row>
    <row r="47" spans="1:7" x14ac:dyDescent="0.15">
      <c r="A47" t="s">
        <v>53</v>
      </c>
    </row>
    <row r="48" spans="1:7" x14ac:dyDescent="0.15">
      <c r="A48">
        <v>50</v>
      </c>
    </row>
    <row r="49" spans="1:5" x14ac:dyDescent="0.15">
      <c r="A49" t="s">
        <v>54</v>
      </c>
    </row>
    <row r="50" spans="1:5" x14ac:dyDescent="0.15">
      <c r="A50">
        <v>10</v>
      </c>
    </row>
    <row r="51" spans="1:5" x14ac:dyDescent="0.15">
      <c r="A51" t="s">
        <v>55</v>
      </c>
    </row>
    <row r="52" spans="1:5" x14ac:dyDescent="0.15">
      <c r="A52" t="s">
        <v>56</v>
      </c>
    </row>
    <row r="53" spans="1:5" x14ac:dyDescent="0.15">
      <c r="A53">
        <v>1</v>
      </c>
    </row>
    <row r="54" spans="1:5" x14ac:dyDescent="0.15">
      <c r="A54" t="s">
        <v>57</v>
      </c>
    </row>
    <row r="55" spans="1:5" x14ac:dyDescent="0.15">
      <c r="A55" t="s">
        <v>58</v>
      </c>
    </row>
    <row r="56" spans="1:5" x14ac:dyDescent="0.15">
      <c r="A56">
        <v>1</v>
      </c>
    </row>
    <row r="57" spans="1:5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5" x14ac:dyDescent="0.15">
      <c r="A58" s="6">
        <v>1</v>
      </c>
      <c r="B58" s="6">
        <v>159809</v>
      </c>
      <c r="C58" s="6">
        <v>99641</v>
      </c>
      <c r="D58" s="6">
        <v>0</v>
      </c>
      <c r="E58" s="6" t="s">
        <v>78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2021-02-27T13:26:06Z</dcterms:modified>
</cp:coreProperties>
</file>