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2635" windowHeight="13905"/>
  </bookViews>
  <sheets>
    <sheet name="CHB13H" sheetId="1" r:id="rId1"/>
  </sheets>
  <calcPr calcId="144525"/>
</workbook>
</file>

<file path=xl/calcChain.xml><?xml version="1.0" encoding="utf-8"?>
<calcChain xmlns="http://schemas.openxmlformats.org/spreadsheetml/2006/main">
  <c r="N19" i="1" l="1"/>
  <c r="L19" i="1"/>
  <c r="J19" i="1" l="1"/>
  <c r="K19" i="1" s="1"/>
  <c r="B19" i="1" s="1"/>
  <c r="I19" i="1"/>
</calcChain>
</file>

<file path=xl/sharedStrings.xml><?xml version="1.0" encoding="utf-8"?>
<sst xmlns="http://schemas.openxmlformats.org/spreadsheetml/2006/main" count="77" uniqueCount="73">
  <si>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</si>
  <si>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</si>
  <si>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</si>
  <si>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</si>
  <si>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</si>
  <si>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</si>
  <si>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</si>
  <si>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</si>
  <si>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</si>
  <si>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</si>
  <si>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</si>
  <si>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</si>
  <si>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</si>
  <si>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</si>
  <si>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</si>
  <si>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</si>
  <si>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</si>
  <si>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</si>
  <si>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</si>
  <si>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</si>
  <si>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</si>
  <si>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</si>
  <si>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</si>
  <si>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</si>
  <si>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</si>
  <si>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</si>
  <si>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</si>
  <si>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</si>
  <si>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</si>
  <si>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</si>
  <si>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</si>
  <si>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Sub-Fault Number</t>
  </si>
  <si>
    <t>Slip (m)</t>
  </si>
  <si>
    <t>Rake (deg)</t>
  </si>
  <si>
    <t>Stress Drop (bar) (Put 0, if you use next fc directly)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</si>
  <si>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</si>
  <si>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</si>
  <si>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</si>
  <si>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</si>
  <si>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fr (Hz) (fr=0 -&gt; total random)</t>
  </si>
  <si>
    <t>Number of Iterations (&gt;=1)</t>
  </si>
  <si>
    <t>Random Seed Number (idum = an integer number; when idum &lt; 0, same random phases are used for all the sub-faults)</t>
  </si>
  <si>
    <t>(Use fr=0 Hz for Case S11 of Benchmark Tset 2009)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</si>
  <si>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</si>
  <si>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</si>
  <si>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</si>
  <si>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</si>
  <si>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(Use Fr1=Fr2=0 Hz for Case S11 of Benchmark Tset 2009)</t>
  </si>
  <si>
    <t xml:space="preserve"> *** Selection of the F-functions, which adjust the differences of the slip functions between the large and small events ***</t>
  </si>
  <si>
    <t>NFfunc (=0: Irikura's function (1986); =1: Exponential-type function)</t>
  </si>
  <si>
    <t>Adjusted Rise Time of Large Earthuake (TauL*alpha; alpha=0.5 for the original Irikura)</t>
  </si>
  <si>
    <t xml:space="preserve"> *** Selection of Green's Functions ***</t>
  </si>
  <si>
    <t>NCF (NCF=0 for Homogeneous Full-Space, NCF=1 for Far-Field P and S waves, NCF=2 for Far-Field S waves, or NCF=3 for Far-field P wave, only)</t>
  </si>
  <si>
    <t>NEF (Choice of envelope function; NEF=1: Boore (1983), or NEF=2: Sato et al.(1994))</t>
  </si>
  <si>
    <t>(Use NCF=2 &amp; NEF=2 for Case SS71 of Benchmark Test 2013)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</si>
  <si>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</si>
  <si>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</si>
  <si>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</si>
  <si>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</si>
  <si>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</si>
  <si>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</si>
  <si>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</si>
  <si>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</si>
  <si>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：Satoの経時関数では観測点は１点のみ対応</t>
  </si>
  <si>
    <t>：CHB13H</t>
  </si>
  <si>
    <t>XとYは表２、深さは表４の第14層（地震基盤）の上面深さより</t>
  </si>
  <si>
    <t>M0(Nm)</t>
    <phoneticPr fontId="18"/>
  </si>
  <si>
    <t>Original</t>
    <phoneticPr fontId="18"/>
  </si>
  <si>
    <t>F-Net</t>
    <phoneticPr fontId="18"/>
  </si>
  <si>
    <t>Slip(m)</t>
    <phoneticPr fontId="18"/>
  </si>
  <si>
    <t>M0(dcm)</t>
    <phoneticPr fontId="18"/>
  </si>
  <si>
    <t>fc(Hz)</t>
    <phoneticPr fontId="18"/>
  </si>
  <si>
    <t>Δσ(bar)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</si>
</sst>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N20" sqref="N20"/>
    </sheetView>
  </sheetViews>
  <sheetFormatPr defaultRowHeight="13.5" x14ac:dyDescent="0.15"/>
  <cols>
    <col min="2" max="2" width="9.5" bestFit="1" customWidth="1"/>
    <col min="11" max="12" width="9.5" bestFit="1" customWidth="1"/>
  </cols>
  <sheetData>
    <row r="1" spans="1:7" x14ac:dyDescent="0.15">
      <c r="A1" t="s">
        <v>0</v>
      </c>
    </row>
    <row r="2" spans="1:7" x14ac:dyDescent="0.15">
      <c r="A2" t="s">
        <v>1</v>
      </c>
      <c r="B2" t="s">
        <v>2</v>
      </c>
    </row>
    <row r="3" spans="1:7" x14ac:dyDescent="0.15">
      <c r="A3">
        <v>0.04</v>
      </c>
      <c r="B3">
        <v>4096</v>
      </c>
      <c r="D3">
        <v>163.84</v>
      </c>
      <c r="E3">
        <v>2048</v>
      </c>
    </row>
    <row r="4" spans="1:7" x14ac:dyDescent="0.15">
      <c r="A4" t="s">
        <v>3</v>
      </c>
    </row>
    <row r="5" spans="1:7" x14ac:dyDescent="0.15">
      <c r="A5">
        <v>0.08</v>
      </c>
      <c r="B5" t="s">
        <v>4</v>
      </c>
      <c r="C5">
        <v>12.5</v>
      </c>
    </row>
    <row r="6" spans="1:7" x14ac:dyDescent="0.15">
      <c r="A6" t="s">
        <v>5</v>
      </c>
      <c r="C6" t="s">
        <v>6</v>
      </c>
    </row>
    <row r="7" spans="1:7" x14ac:dyDescent="0.1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7" x14ac:dyDescent="0.15">
      <c r="A8">
        <v>3.2</v>
      </c>
      <c r="B8">
        <v>8000</v>
      </c>
      <c r="C8">
        <v>200</v>
      </c>
      <c r="D8">
        <v>0.7</v>
      </c>
      <c r="E8">
        <v>4700</v>
      </c>
      <c r="F8">
        <v>100</v>
      </c>
      <c r="G8">
        <v>0.7</v>
      </c>
    </row>
    <row r="9" spans="1:7" x14ac:dyDescent="0.15">
      <c r="A9" t="s">
        <v>14</v>
      </c>
    </row>
    <row r="10" spans="1:7" x14ac:dyDescent="0.15">
      <c r="A10" t="s">
        <v>15</v>
      </c>
      <c r="B10" t="s">
        <v>16</v>
      </c>
      <c r="C10" t="s">
        <v>17</v>
      </c>
      <c r="D10" t="s">
        <v>18</v>
      </c>
      <c r="E10" t="s">
        <v>19</v>
      </c>
    </row>
    <row r="11" spans="1:7" x14ac:dyDescent="0.15">
      <c r="A11">
        <v>1</v>
      </c>
      <c r="B11">
        <v>1</v>
      </c>
      <c r="C11">
        <v>1</v>
      </c>
      <c r="D11">
        <v>1</v>
      </c>
      <c r="E11">
        <v>1</v>
      </c>
    </row>
    <row r="12" spans="1:7" x14ac:dyDescent="0.15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</row>
    <row r="13" spans="1:7" x14ac:dyDescent="0.15">
      <c r="A13">
        <v>0</v>
      </c>
      <c r="B13">
        <v>25.5</v>
      </c>
      <c r="C13">
        <v>63.1</v>
      </c>
      <c r="D13">
        <v>3000</v>
      </c>
      <c r="E13">
        <v>0</v>
      </c>
      <c r="F13">
        <v>1</v>
      </c>
    </row>
    <row r="14" spans="1:7" x14ac:dyDescent="0.15">
      <c r="A14" t="s">
        <v>26</v>
      </c>
      <c r="B14" t="s">
        <v>27</v>
      </c>
      <c r="C14" t="s">
        <v>28</v>
      </c>
      <c r="D14" t="s">
        <v>29</v>
      </c>
    </row>
    <row r="15" spans="1:7" x14ac:dyDescent="0.15">
      <c r="A15">
        <v>153333</v>
      </c>
      <c r="B15">
        <v>135005</v>
      </c>
      <c r="C15">
        <v>70000</v>
      </c>
    </row>
    <row r="16" spans="1:7" x14ac:dyDescent="0.15">
      <c r="A16" t="s">
        <v>30</v>
      </c>
      <c r="B16" t="s">
        <v>27</v>
      </c>
      <c r="C16" t="s">
        <v>28</v>
      </c>
      <c r="D16" t="s">
        <v>29</v>
      </c>
    </row>
    <row r="17" spans="1:14" x14ac:dyDescent="0.15">
      <c r="A17">
        <v>153333</v>
      </c>
      <c r="B17">
        <v>135005</v>
      </c>
      <c r="C17">
        <v>70000</v>
      </c>
      <c r="I17" t="s">
        <v>67</v>
      </c>
      <c r="J17" t="s">
        <v>68</v>
      </c>
    </row>
    <row r="18" spans="1:14" x14ac:dyDescent="0.15">
      <c r="A18" t="s">
        <v>31</v>
      </c>
      <c r="B18" t="s">
        <v>32</v>
      </c>
      <c r="C18" t="s">
        <v>33</v>
      </c>
      <c r="D18" t="s">
        <v>34</v>
      </c>
      <c r="E18" t="s">
        <v>35</v>
      </c>
      <c r="F18" t="s">
        <v>36</v>
      </c>
      <c r="G18" t="s">
        <v>37</v>
      </c>
      <c r="I18" t="s">
        <v>66</v>
      </c>
      <c r="J18" t="s">
        <v>66</v>
      </c>
      <c r="K18" t="s">
        <v>69</v>
      </c>
      <c r="L18" t="s">
        <v>70</v>
      </c>
      <c r="M18" t="s">
        <v>71</v>
      </c>
      <c r="N18" t="s">
        <v>72</v>
      </c>
    </row>
    <row r="19" spans="1:14" x14ac:dyDescent="0.15">
      <c r="A19">
        <v>1</v>
      </c>
      <c r="B19">
        <f>K19</f>
        <v>12887618.832050702</v>
      </c>
      <c r="C19">
        <v>67.8</v>
      </c>
      <c r="D19">
        <v>314.60000000000002</v>
      </c>
      <c r="E19">
        <v>0.75</v>
      </c>
      <c r="F19">
        <v>13.5</v>
      </c>
      <c r="G19">
        <v>4.2</v>
      </c>
      <c r="I19">
        <f>5.8*10^17</f>
        <v>5.8E+17</v>
      </c>
      <c r="J19">
        <f>9.11*10^17</f>
        <v>9.11E+17</v>
      </c>
      <c r="K19">
        <f>J19/(A8*1000*E8*E8*A11*B11)</f>
        <v>12887618.832050702</v>
      </c>
      <c r="L19">
        <f>J19*10^7</f>
        <v>9.1099999999999997E+24</v>
      </c>
      <c r="M19">
        <v>0.75</v>
      </c>
      <c r="N19">
        <f>L19*(M19/(4.9*10^6*E8/1000))^3</f>
        <v>314.6446511244942</v>
      </c>
    </row>
    <row r="20" spans="1:14" x14ac:dyDescent="0.15">
      <c r="A20" t="s">
        <v>38</v>
      </c>
    </row>
    <row r="21" spans="1:14" x14ac:dyDescent="0.15">
      <c r="A21" t="s">
        <v>39</v>
      </c>
      <c r="B21" t="s">
        <v>40</v>
      </c>
      <c r="C21" t="s">
        <v>41</v>
      </c>
    </row>
    <row r="22" spans="1:14" x14ac:dyDescent="0.15">
      <c r="A22">
        <v>0</v>
      </c>
      <c r="B22">
        <v>100</v>
      </c>
      <c r="C22">
        <v>-1</v>
      </c>
      <c r="E22" t="s">
        <v>42</v>
      </c>
    </row>
    <row r="23" spans="1:14" x14ac:dyDescent="0.15">
      <c r="A23" t="s">
        <v>43</v>
      </c>
    </row>
    <row r="24" spans="1:14" x14ac:dyDescent="0.15">
      <c r="A24" t="s">
        <v>44</v>
      </c>
      <c r="B24" t="s">
        <v>45</v>
      </c>
      <c r="D24" t="s">
        <v>46</v>
      </c>
    </row>
    <row r="25" spans="1:14" x14ac:dyDescent="0.15">
      <c r="A25">
        <v>0</v>
      </c>
      <c r="B25">
        <v>0</v>
      </c>
      <c r="E25" t="s">
        <v>47</v>
      </c>
    </row>
    <row r="26" spans="1:14" x14ac:dyDescent="0.15">
      <c r="A26" t="s">
        <v>48</v>
      </c>
    </row>
    <row r="27" spans="1:14" x14ac:dyDescent="0.15">
      <c r="A27" t="s">
        <v>49</v>
      </c>
      <c r="B27" t="s">
        <v>50</v>
      </c>
    </row>
    <row r="28" spans="1:14" x14ac:dyDescent="0.15">
      <c r="A28">
        <v>0</v>
      </c>
      <c r="B28">
        <v>2.5</v>
      </c>
    </row>
    <row r="29" spans="1:14" x14ac:dyDescent="0.15">
      <c r="A29" t="s">
        <v>51</v>
      </c>
    </row>
    <row r="30" spans="1:14" x14ac:dyDescent="0.15">
      <c r="A30" t="s">
        <v>52</v>
      </c>
      <c r="B30" t="s">
        <v>53</v>
      </c>
    </row>
    <row r="31" spans="1:14" x14ac:dyDescent="0.15">
      <c r="A31">
        <v>2</v>
      </c>
      <c r="B31">
        <v>1</v>
      </c>
      <c r="E31" t="s">
        <v>54</v>
      </c>
    </row>
    <row r="32" spans="1:14" x14ac:dyDescent="0.15">
      <c r="A32" t="s">
        <v>55</v>
      </c>
    </row>
    <row r="33" spans="1:6" x14ac:dyDescent="0.15">
      <c r="A33" t="s">
        <v>56</v>
      </c>
    </row>
    <row r="34" spans="1:6" x14ac:dyDescent="0.15">
      <c r="A34">
        <v>1</v>
      </c>
    </row>
    <row r="35" spans="1:6" x14ac:dyDescent="0.15">
      <c r="A35" t="s">
        <v>57</v>
      </c>
    </row>
    <row r="36" spans="1:6" x14ac:dyDescent="0.15">
      <c r="A36" t="s">
        <v>58</v>
      </c>
    </row>
    <row r="37" spans="1:6" x14ac:dyDescent="0.15">
      <c r="A37">
        <v>1</v>
      </c>
    </row>
    <row r="38" spans="1:6" x14ac:dyDescent="0.15">
      <c r="A38" t="s">
        <v>59</v>
      </c>
      <c r="B38" t="s">
        <v>60</v>
      </c>
      <c r="C38" t="s">
        <v>61</v>
      </c>
      <c r="D38" t="s">
        <v>62</v>
      </c>
      <c r="E38" t="s">
        <v>63</v>
      </c>
    </row>
    <row r="39" spans="1:6" x14ac:dyDescent="0.15">
      <c r="A39">
        <v>1</v>
      </c>
      <c r="B39">
        <v>180926.16500000001</v>
      </c>
      <c r="C39">
        <v>149521.39199999999</v>
      </c>
      <c r="D39">
        <v>1291</v>
      </c>
      <c r="E39" t="s">
        <v>64</v>
      </c>
      <c r="F39" t="s">
        <v>65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CHB13H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2014-04-21T09:23:24Z</dcterms:created>
  <dcterms:modified xsi:type="dcterms:W3CDTF">2014-04-21T09:36:39Z</dcterms:modified>
</cp:coreProperties>
</file>