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70" windowWidth="18195" windowHeight="11595" activeTab="0"/>
  </bookViews>
  <sheets>
    <sheet name="T51-ERI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<sst xmlns="http://schemas.openxmlformats.org/spreadsheetml/2006/main" count="94" uniqueCount="83">
  <si>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</si>
  <si>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</si>
  <si>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</si>
  <si>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</si>
  <si>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</si>
  <si>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</si>
  <si>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</si>
  <si>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</si>
  <si>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</si>
  <si>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</si>
  <si>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</si>
  <si>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</si>
  <si>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</si>
  <si>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</si>
  <si>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</si>
  <si>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</si>
  <si>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</si>
  <si>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</si>
  <si>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</si>
  <si>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</si>
  <si>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</si>
  <si>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</si>
  <si>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</si>
  <si>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</si>
  <si>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</si>
  <si>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</si>
  <si>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</si>
  <si>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</si>
  <si>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</si>
  <si>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</si>
  <si>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</si>
  <si>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</si>
  <si>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</si>
  <si>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</si>
  <si>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</si>
  <si>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</si>
  <si>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</si>
  <si>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</si>
  <si>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</si>
  <si>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Slip Velocity Func.(Rectangular=0; Triangle=1; Exponetial=2; Gaussian=3; Nakamura &amp; Miyatake =4)</t>
  </si>
  <si>
    <t>fmax (Hz; only for Nakamura &amp; Miyatake)</t>
  </si>
  <si>
    <t>dtN (sec; dt fot only Nakamura &amp; Miyatake)</t>
  </si>
  <si>
    <t>Time Window Number</t>
  </si>
  <si>
    <t>1st Half Rise Time (s)</t>
  </si>
  <si>
    <t>2nd Half Rise Time (s)</t>
  </si>
  <si>
    <t>Slip (m)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</si>
  <si>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</si>
  <si>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</si>
  <si>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</si>
  <si>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</si>
  <si>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</si>
  <si>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</si>
  <si>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</si>
  <si>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</si>
  <si>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</si>
  <si>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</si>
  <si>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</si>
  <si>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</si>
  <si>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</si>
  <si>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</si>
  <si>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</si>
  <si>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</si>
  <si>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</si>
  <si>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</si>
  <si>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層番号</t>
  </si>
  <si>
    <t>地震研(JSK)</t>
  </si>
  <si>
    <t>-</t>
  </si>
  <si>
    <t>深さ(m)</t>
  </si>
  <si>
    <t>Mo(Nm)</t>
  </si>
  <si>
    <t>μ(N/m2)</t>
  </si>
  <si>
    <t>震源層</t>
  </si>
  <si>
    <t>D(m)</t>
  </si>
  <si>
    <t>A(m2)</t>
  </si>
  <si>
    <t>D/2(m)</t>
  </si>
  <si>
    <t>地震研(JSK)</t>
  </si>
  <si>
    <t>sum</t>
  </si>
  <si>
    <t>sum</t>
  </si>
  <si>
    <t>Source Data Pattern (=1: Original  (ex. grflt12s.f), =2: Time Window Matrix (Displacement: m), =3: Time Window Matrix (Seismic Moment: Nm)</t>
  </si>
  <si>
    <t>M0 (Nm)</t>
  </si>
  <si>
    <t>2nd Time Window (0.0 - 0.5 -0.65 sec)</t>
  </si>
  <si>
    <t>1st Time Window (0.0 - 0.3 -0.65 sec)</t>
  </si>
  <si>
    <t xml:space="preserve"> 0.0 - 0.3 -0.65 secの三角形すべり速度関数</t>
  </si>
  <si>
    <t xml:space="preserve"> 0.0 - 0.5 -0.65 secの三角形すべり速度関数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</si>
</sst>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trike/>
      <sz val="9"/>
      <color indexed="8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1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11" fontId="0" fillId="3" borderId="0" xfId="0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0" fillId="4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9">
      <selection activeCell="L36" sqref="L36:L37"/>
    </sheetView>
  </sheetViews>
  <sheetFormatPr defaultColWidth="9.00390625" defaultRowHeight="13.5"/>
  <cols>
    <col min="13" max="13" width="7.87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7" ht="13.5">
      <c r="A3">
        <v>1.28</v>
      </c>
      <c r="B3">
        <v>256</v>
      </c>
      <c r="D3">
        <f>A3*B3</f>
        <v>327.68</v>
      </c>
      <c r="E3">
        <f>1/A3</f>
        <v>0.78125</v>
      </c>
      <c r="F3">
        <f>A3*2</f>
        <v>2.56</v>
      </c>
      <c r="G3">
        <f>A3/2</f>
        <v>0.64</v>
      </c>
    </row>
    <row r="4" spans="1:2" ht="13.5">
      <c r="A4" t="s">
        <v>4</v>
      </c>
      <c r="B4" t="s">
        <v>5</v>
      </c>
    </row>
    <row r="5" spans="1:7" ht="13.5">
      <c r="A5">
        <v>2.56</v>
      </c>
      <c r="B5">
        <v>0</v>
      </c>
      <c r="D5">
        <f>1/A5</f>
        <v>0.390625</v>
      </c>
      <c r="G5" t="s">
        <v>3</v>
      </c>
    </row>
    <row r="6" spans="1:4" ht="13.5">
      <c r="A6" t="s">
        <v>6</v>
      </c>
      <c r="D6" s="2" t="s">
        <v>65</v>
      </c>
    </row>
    <row r="7" spans="1:5" ht="13.5">
      <c r="A7" t="s">
        <v>7</v>
      </c>
      <c r="B7" t="s">
        <v>8</v>
      </c>
      <c r="C7" t="s">
        <v>9</v>
      </c>
      <c r="E7" t="s">
        <v>10</v>
      </c>
    </row>
    <row r="8" spans="1:3" ht="13.5">
      <c r="A8">
        <v>6</v>
      </c>
      <c r="B8">
        <v>0</v>
      </c>
      <c r="C8">
        <v>0.16</v>
      </c>
    </row>
    <row r="9" spans="1:11" ht="13.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18</v>
      </c>
      <c r="I9" t="s">
        <v>19</v>
      </c>
      <c r="J9" s="1" t="s">
        <v>64</v>
      </c>
      <c r="K9" t="s">
        <v>67</v>
      </c>
    </row>
    <row r="10" spans="1:11" ht="13.5">
      <c r="A10" s="1">
        <v>1</v>
      </c>
      <c r="B10" s="1">
        <v>1.95</v>
      </c>
      <c r="C10" s="1">
        <v>1800</v>
      </c>
      <c r="D10" s="1">
        <v>500</v>
      </c>
      <c r="E10">
        <v>1</v>
      </c>
      <c r="F10" s="1">
        <v>500</v>
      </c>
      <c r="G10" s="1">
        <v>500</v>
      </c>
      <c r="H10">
        <v>1</v>
      </c>
      <c r="I10" s="2">
        <v>405.85278</v>
      </c>
      <c r="J10" s="1">
        <v>2</v>
      </c>
      <c r="K10" s="1">
        <v>0</v>
      </c>
    </row>
    <row r="11" spans="1:11" ht="13.5">
      <c r="A11" s="1">
        <v>2</v>
      </c>
      <c r="B11" s="1">
        <v>2.1</v>
      </c>
      <c r="C11" s="1">
        <v>2300</v>
      </c>
      <c r="D11" s="1">
        <v>900</v>
      </c>
      <c r="E11">
        <v>1</v>
      </c>
      <c r="F11" s="1">
        <v>900</v>
      </c>
      <c r="G11" s="1">
        <v>900</v>
      </c>
      <c r="H11">
        <v>1</v>
      </c>
      <c r="I11" s="2">
        <v>1330.6189000000002</v>
      </c>
      <c r="J11" s="1">
        <v>6</v>
      </c>
      <c r="K11" s="2">
        <f>I10</f>
        <v>405.85278</v>
      </c>
    </row>
    <row r="12" spans="1:11" ht="13.5">
      <c r="A12" s="1">
        <v>3</v>
      </c>
      <c r="B12" s="1">
        <v>2.25</v>
      </c>
      <c r="C12" s="1">
        <v>3000</v>
      </c>
      <c r="D12" s="1">
        <v>1500</v>
      </c>
      <c r="E12">
        <v>1</v>
      </c>
      <c r="F12" s="1">
        <v>1500</v>
      </c>
      <c r="G12" s="1">
        <v>1500</v>
      </c>
      <c r="H12">
        <v>1</v>
      </c>
      <c r="I12" s="2">
        <v>1330.62037</v>
      </c>
      <c r="J12" s="1">
        <v>9</v>
      </c>
      <c r="K12" s="2">
        <f>K11+I11</f>
        <v>1736.47168</v>
      </c>
    </row>
    <row r="13" spans="1:11" ht="13.5">
      <c r="A13" s="1">
        <v>4</v>
      </c>
      <c r="B13" s="1">
        <v>2.65</v>
      </c>
      <c r="C13" s="1">
        <v>5500</v>
      </c>
      <c r="D13" s="1">
        <v>2000</v>
      </c>
      <c r="E13">
        <v>1</v>
      </c>
      <c r="F13" s="1">
        <v>3200</v>
      </c>
      <c r="G13" s="1">
        <v>2000</v>
      </c>
      <c r="H13">
        <v>1</v>
      </c>
      <c r="I13" s="2">
        <v>4763.06093</v>
      </c>
      <c r="J13" s="1">
        <v>14</v>
      </c>
      <c r="K13" s="2">
        <f>K12+I12</f>
        <v>3067.09205</v>
      </c>
    </row>
    <row r="14" spans="1:12" s="4" customFormat="1" ht="13.5">
      <c r="A14" s="3">
        <v>5</v>
      </c>
      <c r="B14" s="3">
        <v>2.7</v>
      </c>
      <c r="C14" s="3">
        <v>6000</v>
      </c>
      <c r="D14" s="3">
        <v>2000</v>
      </c>
      <c r="E14" s="4">
        <v>1</v>
      </c>
      <c r="F14" s="3">
        <v>3530</v>
      </c>
      <c r="G14" s="3">
        <v>2000</v>
      </c>
      <c r="H14" s="4">
        <v>1</v>
      </c>
      <c r="I14" s="5">
        <v>11745.228030000002</v>
      </c>
      <c r="J14" s="3">
        <v>15</v>
      </c>
      <c r="K14" s="5">
        <f>K13+I13</f>
        <v>7830.15298</v>
      </c>
      <c r="L14" s="4" t="s">
        <v>70</v>
      </c>
    </row>
    <row r="15" spans="1:11" ht="13.5">
      <c r="A15" s="1">
        <v>6</v>
      </c>
      <c r="B15" s="1">
        <v>2.8</v>
      </c>
      <c r="C15" s="1">
        <v>6700</v>
      </c>
      <c r="D15" s="1">
        <v>2000</v>
      </c>
      <c r="E15">
        <v>1</v>
      </c>
      <c r="F15" s="1">
        <v>3940</v>
      </c>
      <c r="G15" s="1">
        <v>2000</v>
      </c>
      <c r="H15">
        <v>1</v>
      </c>
      <c r="I15" s="2" t="s">
        <v>66</v>
      </c>
      <c r="J15" s="1">
        <v>16</v>
      </c>
      <c r="K15" s="2">
        <f>K14+I14</f>
        <v>19575.38101</v>
      </c>
    </row>
    <row r="16" ht="13.5">
      <c r="A16" t="s">
        <v>20</v>
      </c>
    </row>
    <row r="17" spans="1:13" ht="13.5">
      <c r="A17" t="s">
        <v>21</v>
      </c>
      <c r="B17" t="s">
        <v>22</v>
      </c>
      <c r="C17" t="s">
        <v>23</v>
      </c>
      <c r="D17" t="s">
        <v>24</v>
      </c>
      <c r="E17" t="s">
        <v>25</v>
      </c>
      <c r="L17" t="s">
        <v>68</v>
      </c>
      <c r="M17">
        <f>3.3*10^16</f>
        <v>33000000000000000</v>
      </c>
    </row>
    <row r="18" spans="1:13" ht="13.5">
      <c r="A18">
        <v>1</v>
      </c>
      <c r="B18">
        <v>1</v>
      </c>
      <c r="C18">
        <v>1</v>
      </c>
      <c r="D18">
        <v>1</v>
      </c>
      <c r="E18">
        <v>1</v>
      </c>
      <c r="L18" t="s">
        <v>69</v>
      </c>
      <c r="M18">
        <f>B14*1000*F14*F14</f>
        <v>33644430000</v>
      </c>
    </row>
    <row r="19" spans="1:13" ht="13.5">
      <c r="A19" t="s">
        <v>26</v>
      </c>
      <c r="B19" t="s">
        <v>27</v>
      </c>
      <c r="C19" t="s">
        <v>28</v>
      </c>
      <c r="D19" t="s">
        <v>29</v>
      </c>
      <c r="E19" t="s">
        <v>30</v>
      </c>
      <c r="F19" t="s">
        <v>31</v>
      </c>
      <c r="L19" t="s">
        <v>72</v>
      </c>
      <c r="M19">
        <f>A18*B18</f>
        <v>1</v>
      </c>
    </row>
    <row r="20" spans="1:13" ht="13.5">
      <c r="A20">
        <v>0</v>
      </c>
      <c r="B20">
        <v>215</v>
      </c>
      <c r="C20">
        <v>35</v>
      </c>
      <c r="D20">
        <v>3000</v>
      </c>
      <c r="E20">
        <v>0</v>
      </c>
      <c r="F20">
        <v>1</v>
      </c>
      <c r="L20" t="s">
        <v>71</v>
      </c>
      <c r="M20">
        <f>M17/M18/M19</f>
        <v>980845.8636392413</v>
      </c>
    </row>
    <row r="21" spans="1:13" ht="13.5">
      <c r="A21" t="s">
        <v>32</v>
      </c>
      <c r="B21" t="s">
        <v>33</v>
      </c>
      <c r="C21" t="s">
        <v>34</v>
      </c>
      <c r="D21" t="s">
        <v>35</v>
      </c>
      <c r="L21" t="s">
        <v>73</v>
      </c>
      <c r="M21">
        <f>M20/2</f>
        <v>490422.93181962066</v>
      </c>
    </row>
    <row r="22" spans="1:3" ht="13.5">
      <c r="A22">
        <v>112426</v>
      </c>
      <c r="B22">
        <v>40810</v>
      </c>
      <c r="C22">
        <v>15300</v>
      </c>
    </row>
    <row r="23" spans="1:4" ht="13.5">
      <c r="A23" t="s">
        <v>36</v>
      </c>
      <c r="B23" t="s">
        <v>33</v>
      </c>
      <c r="C23" t="s">
        <v>34</v>
      </c>
      <c r="D23" t="s">
        <v>35</v>
      </c>
    </row>
    <row r="24" spans="1:3" ht="13.5">
      <c r="A24">
        <v>112426</v>
      </c>
      <c r="B24">
        <v>40810</v>
      </c>
      <c r="C24">
        <v>15300</v>
      </c>
    </row>
    <row r="25" spans="1:5" ht="13.5">
      <c r="A25" t="s">
        <v>37</v>
      </c>
      <c r="B25" t="s">
        <v>38</v>
      </c>
      <c r="C25" t="s">
        <v>39</v>
      </c>
      <c r="D25" t="s">
        <v>40</v>
      </c>
      <c r="E25" t="s">
        <v>41</v>
      </c>
    </row>
    <row r="26" spans="1:5" ht="13.5">
      <c r="A26">
        <v>2</v>
      </c>
      <c r="B26">
        <v>0</v>
      </c>
      <c r="C26">
        <v>1</v>
      </c>
      <c r="D26">
        <v>6</v>
      </c>
      <c r="E26">
        <v>0.01</v>
      </c>
    </row>
    <row r="27" spans="1:3" ht="13.5">
      <c r="A27" t="s">
        <v>42</v>
      </c>
      <c r="B27" t="s">
        <v>43</v>
      </c>
      <c r="C27" t="s">
        <v>44</v>
      </c>
    </row>
    <row r="28" spans="1:6" ht="13.5">
      <c r="A28">
        <v>1</v>
      </c>
      <c r="B28">
        <v>0.3</v>
      </c>
      <c r="C28">
        <v>0.35</v>
      </c>
      <c r="E28" t="s">
        <v>75</v>
      </c>
      <c r="F28">
        <f>B28+C28</f>
        <v>0.6499999999999999</v>
      </c>
    </row>
    <row r="29" spans="1:6" ht="13.5">
      <c r="A29">
        <v>1</v>
      </c>
      <c r="B29">
        <v>0.5</v>
      </c>
      <c r="C29">
        <v>0.15</v>
      </c>
      <c r="E29" t="s">
        <v>76</v>
      </c>
      <c r="F29">
        <f>B29+C29</f>
        <v>0.65</v>
      </c>
    </row>
    <row r="30" ht="13.5">
      <c r="A30" t="s">
        <v>77</v>
      </c>
    </row>
    <row r="31" ht="13.5">
      <c r="A31" s="11">
        <v>3</v>
      </c>
    </row>
    <row r="32" spans="1:5" ht="13.5">
      <c r="A32" s="4" t="s">
        <v>80</v>
      </c>
      <c r="B32" s="4"/>
      <c r="C32" s="4"/>
      <c r="E32" t="s">
        <v>81</v>
      </c>
    </row>
    <row r="33" spans="1:3" ht="13.5">
      <c r="A33" s="4" t="s">
        <v>78</v>
      </c>
      <c r="B33" s="4" t="s">
        <v>46</v>
      </c>
      <c r="C33" s="4"/>
    </row>
    <row r="34" spans="1:3" ht="13.5">
      <c r="A34" s="4">
        <v>1</v>
      </c>
      <c r="B34" s="6">
        <f>M17/2</f>
        <v>16500000000000000</v>
      </c>
      <c r="C34" s="4"/>
    </row>
    <row r="35" spans="1:3" ht="13.5">
      <c r="A35" s="4" t="s">
        <v>47</v>
      </c>
      <c r="B35" s="4" t="s">
        <v>46</v>
      </c>
      <c r="C35" s="4"/>
    </row>
    <row r="36" spans="1:3" ht="13.5">
      <c r="A36" s="4">
        <v>1</v>
      </c>
      <c r="B36" s="7">
        <v>40</v>
      </c>
      <c r="C36" s="4"/>
    </row>
    <row r="37" spans="1:5" ht="13.5">
      <c r="A37" s="8" t="s">
        <v>79</v>
      </c>
      <c r="B37" s="8"/>
      <c r="C37" s="8"/>
      <c r="E37" t="s">
        <v>82</v>
      </c>
    </row>
    <row r="38" spans="1:3" ht="13.5">
      <c r="A38" s="8" t="s">
        <v>45</v>
      </c>
      <c r="B38" s="8" t="s">
        <v>46</v>
      </c>
      <c r="C38" s="8"/>
    </row>
    <row r="39" spans="1:3" ht="13.5">
      <c r="A39" s="8">
        <v>1</v>
      </c>
      <c r="B39" s="9">
        <f>B34</f>
        <v>16500000000000000</v>
      </c>
      <c r="C39" s="8"/>
    </row>
    <row r="40" spans="1:3" ht="13.5">
      <c r="A40" s="8" t="s">
        <v>47</v>
      </c>
      <c r="B40" s="8" t="s">
        <v>46</v>
      </c>
      <c r="C40" s="8"/>
    </row>
    <row r="41" spans="1:3" ht="13.5">
      <c r="A41" s="8">
        <v>1</v>
      </c>
      <c r="B41" s="10">
        <v>40</v>
      </c>
      <c r="C41" s="8"/>
    </row>
    <row r="42" ht="13.5">
      <c r="A42" t="s">
        <v>48</v>
      </c>
    </row>
    <row r="43" spans="1:2" ht="13.5">
      <c r="A43" t="s">
        <v>49</v>
      </c>
      <c r="B43" t="s">
        <v>50</v>
      </c>
    </row>
    <row r="44" spans="1:2" ht="13.5">
      <c r="A44">
        <v>2</v>
      </c>
      <c r="B44">
        <v>16</v>
      </c>
    </row>
    <row r="45" spans="1:2" ht="13.5">
      <c r="A45" t="s">
        <v>51</v>
      </c>
      <c r="B45" t="s">
        <v>50</v>
      </c>
    </row>
    <row r="46" spans="1:2" ht="13.5">
      <c r="A46">
        <v>10</v>
      </c>
      <c r="B46">
        <v>32</v>
      </c>
    </row>
    <row r="47" ht="13.5">
      <c r="A47" t="s">
        <v>52</v>
      </c>
    </row>
    <row r="48" ht="13.5">
      <c r="A48" t="s">
        <v>53</v>
      </c>
    </row>
    <row r="49" ht="13.5">
      <c r="A49">
        <v>1000</v>
      </c>
    </row>
    <row r="50" ht="13.5">
      <c r="A50" t="s">
        <v>54</v>
      </c>
    </row>
    <row r="51" ht="13.5">
      <c r="A51">
        <v>50</v>
      </c>
    </row>
    <row r="52" ht="13.5">
      <c r="A52" t="s">
        <v>55</v>
      </c>
    </row>
    <row r="53" ht="13.5">
      <c r="A53">
        <v>10</v>
      </c>
    </row>
    <row r="54" ht="13.5">
      <c r="A54" t="s">
        <v>56</v>
      </c>
    </row>
    <row r="55" ht="13.5">
      <c r="A55" t="s">
        <v>57</v>
      </c>
    </row>
    <row r="56" ht="13.5">
      <c r="A56">
        <v>1</v>
      </c>
    </row>
    <row r="57" ht="13.5">
      <c r="A57" t="s">
        <v>58</v>
      </c>
    </row>
    <row r="58" ht="13.5">
      <c r="A58" t="s">
        <v>59</v>
      </c>
    </row>
    <row r="59" ht="13.5">
      <c r="A59">
        <v>1</v>
      </c>
    </row>
    <row r="60" spans="1:4" ht="13.5">
      <c r="A60" t="s">
        <v>60</v>
      </c>
      <c r="B60" t="s">
        <v>61</v>
      </c>
      <c r="C60" t="s">
        <v>62</v>
      </c>
      <c r="D60" t="s">
        <v>63</v>
      </c>
    </row>
    <row r="61" spans="1:5" ht="13.5">
      <c r="A61">
        <v>1</v>
      </c>
      <c r="B61">
        <v>168489.902777778</v>
      </c>
      <c r="C61">
        <v>100658.78500000043</v>
      </c>
      <c r="D61">
        <v>0</v>
      </c>
      <c r="E61" t="s">
        <v>74</v>
      </c>
    </row>
    <row r="63" spans="2:4" ht="13.5">
      <c r="B63" t="s">
        <v>32</v>
      </c>
      <c r="C63" t="s">
        <v>33</v>
      </c>
      <c r="D63" t="s">
        <v>34</v>
      </c>
    </row>
    <row r="64" spans="2:4" ht="13.5">
      <c r="B64">
        <v>112426</v>
      </c>
      <c r="C64">
        <v>40810</v>
      </c>
      <c r="D64">
        <v>15300</v>
      </c>
    </row>
    <row r="65" spans="2:4" ht="13.5">
      <c r="B65">
        <f>B61-B64</f>
        <v>56063.902777778014</v>
      </c>
      <c r="C65">
        <f>C61-C64</f>
        <v>59848.785000000425</v>
      </c>
      <c r="D65">
        <f>SQRT(B65^2+C65^2)</f>
        <v>82006.33061326681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2011-08-05T11:09:39Z</dcterms:created>
  <dcterms:modified xsi:type="dcterms:W3CDTF">2011-08-19T06:22:21Z</dcterms:modified>
  <cp:category/>
  <cp:version/>
  <cp:contentType/>
  <cp:contentStatus/>
</cp:coreProperties>
</file>