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3365" windowHeight="12495" activeTab="0"/>
  </bookViews>
  <sheets>
    <sheet name="S42-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<sst xmlns="http://schemas.openxmlformats.org/spreadsheetml/2006/main" count="97" uniqueCount="92">
  <si>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</si>
  <si>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</si>
  <si>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</si>
  <si>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</si>
  <si>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</si>
  <si>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</si>
  <si>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</si>
  <si>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</si>
  <si>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</si>
  <si>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</si>
  <si>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</si>
  <si>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</si>
  <si>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</si>
  <si>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</si>
  <si>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</si>
  <si>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</si>
  <si>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</si>
  <si>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</si>
  <si>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</si>
  <si>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</si>
  <si>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</si>
  <si>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</si>
  <si>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</si>
  <si>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</si>
  <si>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</si>
  <si>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</si>
  <si>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</si>
  <si>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</si>
  <si>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</si>
  <si>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</si>
  <si>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</si>
  <si>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</si>
  <si>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</si>
  <si>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</si>
  <si>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</si>
  <si>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 xml:space="preserve">(the data bellow are references, and not used in the programs) </t>
  </si>
  <si>
    <t>Sub-Fault Number</t>
  </si>
  <si>
    <t>Slip (m)</t>
  </si>
  <si>
    <t>Rake (deg)</t>
  </si>
  <si>
    <t>stress drop (bar)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</si>
  <si>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</si>
  <si>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</si>
  <si>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</si>
  <si>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</si>
  <si>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Number of Iterations (&gt;=1)</t>
  </si>
  <si>
    <t>Random Seed Number (Enter an integer number)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</si>
  <si>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</si>
  <si>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</si>
  <si>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</si>
  <si>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</si>
  <si>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(For S41 Model Use Fr1=1 Hz and =Fr2=2 Hz for Hybirud Source Model)</t>
  </si>
  <si>
    <t xml:space="preserve"> *** Selection of F-function, which adjusts the difference of the slip functions between the whole- and sub-faults ***</t>
  </si>
  <si>
    <t>NFfunc (=0: Irikura's function (1986); =1: Exponential-type function)</t>
  </si>
  <si>
    <t>Adjusted Rise Time of Large Earthuake (=TauL*alpha; alpha=0.5 for the original Irikura)</t>
  </si>
  <si>
    <t xml:space="preserve"> *** Selection of High-Freq. Source Types ***</t>
  </si>
  <si>
    <t>NSF (NSF=0 for All-Waves, NSF=1 for P-Wave, NSF=2 for SH-Waves, NSF=3 for SV-Wave, or NSF=4 for SH &amp; SV waves, only)</t>
  </si>
  <si>
    <t>(For S41 Model Use NSF=4)</t>
  </si>
  <si>
    <t xml:space="preserve"> *** WAVENUMBER INTEGRATION DATA FOR SIMPSON'S &amp; FILON'S FORMULAS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</si>
  <si>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</si>
  <si>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</si>
  <si>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</si>
  <si>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DATA FOR THE ASYMPTOTIC SOLUTIONS ***</t>
  </si>
  <si>
    <t>Use the solution (=1), or do not use (=0)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</si>
  <si>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</si>
  <si>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</si>
  <si>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</si>
  <si>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</si>
  <si>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</si>
  <si>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</si>
  <si>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</si>
  <si>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</si>
  <si>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: Station -010</t>
  </si>
  <si>
    <t>: Station -006</t>
  </si>
  <si>
    <t>: Station -002</t>
  </si>
  <si>
    <t>: Station  000</t>
  </si>
  <si>
    <t>: Station +002</t>
  </si>
  <si>
    <t>: Station +006</t>
  </si>
  <si>
    <t>: Station +010</t>
  </si>
  <si>
    <t xml:space="preserve"> </t>
  </si>
  <si>
    <t>M0L(Nm)</t>
  </si>
  <si>
    <t>M0L(bar)</t>
  </si>
  <si>
    <t>fcL(Hz)</t>
  </si>
  <si>
    <t>Ds(m)</t>
  </si>
  <si>
    <t>M0S(Nm)</t>
  </si>
  <si>
    <t>Td(s)</t>
  </si>
  <si>
    <t>Tw(s)</t>
  </si>
  <si>
    <t>τ(s)</t>
  </si>
  <si>
    <t>w</t>
  </si>
  <si>
    <t>dtr=w/vr</t>
  </si>
  <si>
    <t>M0S(bar)</t>
  </si>
  <si>
    <t>fcS(Hz)</t>
  </si>
  <si>
    <t>(For S43 Model Use TLc=1.0/2=0.5)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</si>
</sst>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00_ "/>
    <numFmt numFmtId="178" formatCode="0.000_);[Red]\(0.0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34">
      <selection activeCell="E70" sqref="E70"/>
    </sheetView>
  </sheetViews>
  <sheetFormatPr defaultColWidth="9.00390625" defaultRowHeight="13.5"/>
  <cols>
    <col min="9" max="9" width="12.1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7" ht="13.5">
      <c r="A3">
        <v>0.01</v>
      </c>
      <c r="B3">
        <v>2048</v>
      </c>
      <c r="G3" t="s">
        <v>3</v>
      </c>
    </row>
    <row r="4" spans="1:2" ht="13.5">
      <c r="A4" t="s">
        <v>4</v>
      </c>
      <c r="B4" t="s">
        <v>5</v>
      </c>
    </row>
    <row r="5" spans="1:7" ht="13.5">
      <c r="A5">
        <v>0.02</v>
      </c>
      <c r="B5">
        <v>0</v>
      </c>
      <c r="G5">
        <v>0.01</v>
      </c>
    </row>
    <row r="6" ht="13.5">
      <c r="A6" t="s">
        <v>6</v>
      </c>
    </row>
    <row r="7" spans="1:2" ht="13.5">
      <c r="A7" t="s">
        <v>7</v>
      </c>
      <c r="B7" t="s">
        <v>8</v>
      </c>
    </row>
    <row r="8" ht="13.5">
      <c r="A8">
        <v>2</v>
      </c>
    </row>
    <row r="9" spans="1:9" ht="13.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</row>
    <row r="10" spans="1:9" ht="13.5">
      <c r="A10">
        <v>1</v>
      </c>
      <c r="B10">
        <v>2.6</v>
      </c>
      <c r="C10">
        <v>4000</v>
      </c>
      <c r="D10">
        <v>40</v>
      </c>
      <c r="E10">
        <v>1</v>
      </c>
      <c r="F10">
        <v>2000</v>
      </c>
      <c r="G10">
        <v>40</v>
      </c>
      <c r="H10">
        <v>1</v>
      </c>
      <c r="I10">
        <v>1000</v>
      </c>
    </row>
    <row r="11" spans="1:9" ht="13.5">
      <c r="A11">
        <v>2</v>
      </c>
      <c r="B11">
        <v>2.7</v>
      </c>
      <c r="C11">
        <v>6000</v>
      </c>
      <c r="D11">
        <v>70</v>
      </c>
      <c r="E11">
        <v>1</v>
      </c>
      <c r="F11">
        <v>3464</v>
      </c>
      <c r="G11">
        <v>70</v>
      </c>
      <c r="H11">
        <v>1</v>
      </c>
      <c r="I11">
        <v>0</v>
      </c>
    </row>
    <row r="12" ht="13.5">
      <c r="A12" t="s">
        <v>18</v>
      </c>
    </row>
    <row r="13" spans="1:9" ht="13.5">
      <c r="A13" t="s">
        <v>19</v>
      </c>
      <c r="B13" t="s">
        <v>20</v>
      </c>
      <c r="C13" t="s">
        <v>21</v>
      </c>
      <c r="D13" t="s">
        <v>22</v>
      </c>
      <c r="E13" t="s">
        <v>23</v>
      </c>
      <c r="I13" s="2" t="s">
        <v>87</v>
      </c>
    </row>
    <row r="14" spans="1:9" ht="13.5">
      <c r="A14">
        <v>6000</v>
      </c>
      <c r="B14">
        <v>6000</v>
      </c>
      <c r="C14">
        <v>6</v>
      </c>
      <c r="D14">
        <v>6</v>
      </c>
      <c r="E14">
        <v>6</v>
      </c>
      <c r="I14" s="2">
        <f>B14/D14</f>
        <v>1000</v>
      </c>
    </row>
    <row r="15" spans="1:9" ht="13.5">
      <c r="A15" t="s">
        <v>24</v>
      </c>
      <c r="B15" t="s">
        <v>25</v>
      </c>
      <c r="C15" t="s">
        <v>26</v>
      </c>
      <c r="D15" t="s">
        <v>27</v>
      </c>
      <c r="E15" t="s">
        <v>28</v>
      </c>
      <c r="F15" t="s">
        <v>29</v>
      </c>
      <c r="I15" s="2" t="s">
        <v>88</v>
      </c>
    </row>
    <row r="16" spans="1:9" ht="13.5">
      <c r="A16">
        <v>0</v>
      </c>
      <c r="B16">
        <v>115</v>
      </c>
      <c r="C16">
        <v>40</v>
      </c>
      <c r="D16">
        <v>3000</v>
      </c>
      <c r="E16">
        <f>I16</f>
        <v>0.3333333333333333</v>
      </c>
      <c r="F16">
        <v>1</v>
      </c>
      <c r="I16" s="2">
        <f>I14/D16</f>
        <v>0.3333333333333333</v>
      </c>
    </row>
    <row r="17" spans="1:4" ht="13.5">
      <c r="A17" t="s">
        <v>30</v>
      </c>
      <c r="B17" t="s">
        <v>31</v>
      </c>
      <c r="C17" t="s">
        <v>32</v>
      </c>
      <c r="D17" t="s">
        <v>33</v>
      </c>
    </row>
    <row r="18" spans="1:3" ht="13.5">
      <c r="A18">
        <v>0</v>
      </c>
      <c r="B18">
        <v>0</v>
      </c>
      <c r="C18">
        <v>6000</v>
      </c>
    </row>
    <row r="19" spans="1:4" ht="13.5">
      <c r="A19" t="s">
        <v>34</v>
      </c>
      <c r="B19" t="s">
        <v>31</v>
      </c>
      <c r="C19" t="s">
        <v>32</v>
      </c>
      <c r="D19" t="s">
        <v>33</v>
      </c>
    </row>
    <row r="20" spans="1:7" ht="13.5">
      <c r="A20">
        <v>1267.9</v>
      </c>
      <c r="B20">
        <v>-2718.9</v>
      </c>
      <c r="C20">
        <v>6000</v>
      </c>
      <c r="G20" t="s">
        <v>35</v>
      </c>
    </row>
    <row r="21" spans="1:9" ht="13.5">
      <c r="A21" t="s">
        <v>36</v>
      </c>
      <c r="B21" t="s">
        <v>37</v>
      </c>
      <c r="C21" t="s">
        <v>38</v>
      </c>
      <c r="D21" t="s">
        <v>39</v>
      </c>
      <c r="E21" t="s">
        <v>40</v>
      </c>
      <c r="F21" t="s">
        <v>41</v>
      </c>
      <c r="G21" t="s">
        <v>42</v>
      </c>
      <c r="I21" t="s">
        <v>78</v>
      </c>
    </row>
    <row r="22" spans="1:10" ht="13.5">
      <c r="A22">
        <v>1</v>
      </c>
      <c r="B22">
        <v>1</v>
      </c>
      <c r="C22">
        <v>70</v>
      </c>
      <c r="D22">
        <v>131.5</v>
      </c>
      <c r="E22">
        <v>0</v>
      </c>
      <c r="F22">
        <v>6</v>
      </c>
      <c r="G22">
        <v>4</v>
      </c>
      <c r="H22" s="2" t="s">
        <v>79</v>
      </c>
      <c r="I22" s="3">
        <f>1000*B11*F11*F11*A14*B14*B22</f>
        <v>1.1663315712E+18</v>
      </c>
      <c r="J22" t="s">
        <v>3</v>
      </c>
    </row>
    <row r="23" spans="1:9" ht="13.5">
      <c r="A23">
        <v>2</v>
      </c>
      <c r="B23">
        <v>1</v>
      </c>
      <c r="C23">
        <v>70</v>
      </c>
      <c r="D23">
        <v>131.5</v>
      </c>
      <c r="E23">
        <v>0</v>
      </c>
      <c r="F23">
        <v>6</v>
      </c>
      <c r="G23">
        <v>4</v>
      </c>
      <c r="H23" s="2" t="s">
        <v>80</v>
      </c>
      <c r="I23" s="3">
        <f>I22*10000000</f>
        <v>1.1663315712E+25</v>
      </c>
    </row>
    <row r="24" spans="1:9" ht="13.5">
      <c r="A24">
        <v>3</v>
      </c>
      <c r="B24">
        <v>1</v>
      </c>
      <c r="C24">
        <v>70</v>
      </c>
      <c r="D24">
        <v>131.5</v>
      </c>
      <c r="E24">
        <v>0</v>
      </c>
      <c r="F24">
        <v>6</v>
      </c>
      <c r="G24">
        <v>4</v>
      </c>
      <c r="H24" s="2" t="s">
        <v>81</v>
      </c>
      <c r="I24" s="4">
        <f>4.9*10^6*(F11/1000)*(D22/I23)^(1/3)</f>
        <v>0.38060562614505583</v>
      </c>
    </row>
    <row r="25" spans="1:9" ht="13.5">
      <c r="A25">
        <v>4</v>
      </c>
      <c r="B25">
        <v>1</v>
      </c>
      <c r="C25">
        <v>70</v>
      </c>
      <c r="D25">
        <v>131.5</v>
      </c>
      <c r="E25">
        <v>0</v>
      </c>
      <c r="F25">
        <v>6</v>
      </c>
      <c r="G25">
        <v>4</v>
      </c>
      <c r="H25" s="2" t="s">
        <v>86</v>
      </c>
      <c r="I25" s="4">
        <f>B14/2/D16</f>
        <v>1</v>
      </c>
    </row>
    <row r="26" spans="1:9" ht="13.5">
      <c r="A26">
        <v>5</v>
      </c>
      <c r="B26">
        <v>1</v>
      </c>
      <c r="C26">
        <v>70</v>
      </c>
      <c r="D26">
        <v>131.5</v>
      </c>
      <c r="E26">
        <v>0</v>
      </c>
      <c r="F26">
        <v>6</v>
      </c>
      <c r="G26">
        <v>4</v>
      </c>
      <c r="H26" s="2"/>
      <c r="I26" s="4"/>
    </row>
    <row r="27" spans="1:9" ht="13.5">
      <c r="A27">
        <v>6</v>
      </c>
      <c r="B27">
        <v>1</v>
      </c>
      <c r="C27">
        <v>70</v>
      </c>
      <c r="D27">
        <v>131.5</v>
      </c>
      <c r="E27">
        <v>0</v>
      </c>
      <c r="F27">
        <v>6</v>
      </c>
      <c r="G27">
        <v>4</v>
      </c>
      <c r="H27" s="2" t="s">
        <v>82</v>
      </c>
      <c r="I27" s="4">
        <f>B22/E14</f>
        <v>0.16666666666666666</v>
      </c>
    </row>
    <row r="28" spans="1:9" ht="13.5">
      <c r="A28">
        <v>7</v>
      </c>
      <c r="B28">
        <v>1</v>
      </c>
      <c r="C28">
        <v>70</v>
      </c>
      <c r="D28">
        <v>131.5</v>
      </c>
      <c r="E28">
        <v>0</v>
      </c>
      <c r="F28">
        <v>6</v>
      </c>
      <c r="G28">
        <v>4</v>
      </c>
      <c r="H28" s="2" t="s">
        <v>83</v>
      </c>
      <c r="I28" s="3">
        <f>1000*B11*F11*F11*1000*1000*I27</f>
        <v>5399683200000000</v>
      </c>
    </row>
    <row r="29" spans="1:9" ht="13.5">
      <c r="A29">
        <v>8</v>
      </c>
      <c r="B29">
        <v>1</v>
      </c>
      <c r="C29">
        <v>70</v>
      </c>
      <c r="D29">
        <v>131.5</v>
      </c>
      <c r="E29">
        <v>0</v>
      </c>
      <c r="F29">
        <v>6</v>
      </c>
      <c r="G29">
        <v>4</v>
      </c>
      <c r="H29" s="2" t="s">
        <v>89</v>
      </c>
      <c r="I29" s="3">
        <f>I28*10000000</f>
        <v>5.3996832E+22</v>
      </c>
    </row>
    <row r="30" spans="1:9" ht="13.5">
      <c r="A30">
        <v>9</v>
      </c>
      <c r="B30">
        <v>1</v>
      </c>
      <c r="C30">
        <v>70</v>
      </c>
      <c r="D30">
        <v>131.5</v>
      </c>
      <c r="E30">
        <v>0</v>
      </c>
      <c r="F30">
        <v>6</v>
      </c>
      <c r="G30">
        <v>4</v>
      </c>
      <c r="H30" s="2" t="s">
        <v>90</v>
      </c>
      <c r="I30" s="5">
        <f>4.9*10^6*(F11/1000)*(D22/I29)^(1/3)</f>
        <v>2.283633756870334</v>
      </c>
    </row>
    <row r="31" spans="1:9" ht="13.5">
      <c r="A31">
        <v>10</v>
      </c>
      <c r="B31">
        <v>1</v>
      </c>
      <c r="C31">
        <v>70</v>
      </c>
      <c r="D31">
        <v>131.5</v>
      </c>
      <c r="E31">
        <v>0</v>
      </c>
      <c r="F31">
        <v>6</v>
      </c>
      <c r="G31">
        <v>4</v>
      </c>
      <c r="H31" s="2" t="s">
        <v>84</v>
      </c>
      <c r="I31" s="5">
        <f>1/I30</f>
        <v>0.43789858903227824</v>
      </c>
    </row>
    <row r="32" spans="1:9" ht="13.5">
      <c r="A32">
        <v>11</v>
      </c>
      <c r="B32">
        <v>1</v>
      </c>
      <c r="C32">
        <v>70</v>
      </c>
      <c r="D32">
        <v>131.5</v>
      </c>
      <c r="E32">
        <v>0</v>
      </c>
      <c r="F32">
        <v>6</v>
      </c>
      <c r="G32">
        <v>4</v>
      </c>
      <c r="H32" s="2" t="s">
        <v>85</v>
      </c>
      <c r="I32" s="5">
        <f>2*I31</f>
        <v>0.8757971780645565</v>
      </c>
    </row>
    <row r="33" spans="1:9" ht="13.5">
      <c r="A33">
        <v>12</v>
      </c>
      <c r="B33">
        <v>1</v>
      </c>
      <c r="C33">
        <v>70</v>
      </c>
      <c r="D33">
        <v>131.5</v>
      </c>
      <c r="E33">
        <v>0</v>
      </c>
      <c r="F33">
        <v>6</v>
      </c>
      <c r="G33">
        <v>4</v>
      </c>
      <c r="I33" s="1"/>
    </row>
    <row r="34" spans="1:9" ht="13.5">
      <c r="A34">
        <v>13</v>
      </c>
      <c r="B34">
        <v>1</v>
      </c>
      <c r="C34">
        <v>70</v>
      </c>
      <c r="D34">
        <v>131.5</v>
      </c>
      <c r="E34">
        <v>0</v>
      </c>
      <c r="F34">
        <v>6</v>
      </c>
      <c r="G34">
        <v>4</v>
      </c>
      <c r="I34" s="1"/>
    </row>
    <row r="35" spans="1:9" ht="13.5">
      <c r="A35">
        <v>14</v>
      </c>
      <c r="B35">
        <v>1</v>
      </c>
      <c r="C35">
        <v>70</v>
      </c>
      <c r="D35">
        <v>131.5</v>
      </c>
      <c r="E35">
        <v>0</v>
      </c>
      <c r="F35">
        <v>6</v>
      </c>
      <c r="G35">
        <v>4</v>
      </c>
      <c r="I35" s="1"/>
    </row>
    <row r="36" spans="1:9" ht="13.5">
      <c r="A36">
        <v>15</v>
      </c>
      <c r="B36">
        <v>1</v>
      </c>
      <c r="C36">
        <v>70</v>
      </c>
      <c r="D36">
        <v>131.5</v>
      </c>
      <c r="E36">
        <v>0</v>
      </c>
      <c r="F36">
        <v>6</v>
      </c>
      <c r="G36">
        <v>4</v>
      </c>
      <c r="I36" s="1"/>
    </row>
    <row r="37" spans="1:9" ht="13.5">
      <c r="A37">
        <v>16</v>
      </c>
      <c r="B37">
        <v>1</v>
      </c>
      <c r="C37">
        <v>70</v>
      </c>
      <c r="D37">
        <v>131.5</v>
      </c>
      <c r="E37">
        <v>0</v>
      </c>
      <c r="F37">
        <v>6</v>
      </c>
      <c r="G37">
        <v>4</v>
      </c>
      <c r="I37" s="1"/>
    </row>
    <row r="38" spans="1:9" ht="13.5">
      <c r="A38">
        <v>17</v>
      </c>
      <c r="B38">
        <v>1</v>
      </c>
      <c r="C38">
        <v>70</v>
      </c>
      <c r="D38">
        <v>131.5</v>
      </c>
      <c r="E38">
        <v>0</v>
      </c>
      <c r="F38">
        <v>6</v>
      </c>
      <c r="G38">
        <v>4</v>
      </c>
      <c r="I38" s="1"/>
    </row>
    <row r="39" spans="1:9" ht="13.5">
      <c r="A39">
        <v>18</v>
      </c>
      <c r="B39">
        <v>1</v>
      </c>
      <c r="C39">
        <v>70</v>
      </c>
      <c r="D39">
        <v>131.5</v>
      </c>
      <c r="E39">
        <v>0</v>
      </c>
      <c r="F39">
        <v>6</v>
      </c>
      <c r="G39">
        <v>4</v>
      </c>
      <c r="I39" s="1"/>
    </row>
    <row r="40" spans="1:9" ht="13.5">
      <c r="A40">
        <v>19</v>
      </c>
      <c r="B40">
        <v>1</v>
      </c>
      <c r="C40">
        <v>70</v>
      </c>
      <c r="D40">
        <v>131.5</v>
      </c>
      <c r="E40">
        <v>0</v>
      </c>
      <c r="F40">
        <v>6</v>
      </c>
      <c r="G40">
        <v>4</v>
      </c>
      <c r="I40" s="1"/>
    </row>
    <row r="41" spans="1:9" ht="13.5">
      <c r="A41">
        <v>20</v>
      </c>
      <c r="B41">
        <v>1</v>
      </c>
      <c r="C41">
        <v>70</v>
      </c>
      <c r="D41">
        <v>131.5</v>
      </c>
      <c r="E41">
        <v>0</v>
      </c>
      <c r="F41">
        <v>6</v>
      </c>
      <c r="G41">
        <v>4</v>
      </c>
      <c r="I41" s="1"/>
    </row>
    <row r="42" spans="1:9" ht="13.5">
      <c r="A42">
        <v>21</v>
      </c>
      <c r="B42">
        <v>1</v>
      </c>
      <c r="C42">
        <v>70</v>
      </c>
      <c r="D42">
        <v>131.5</v>
      </c>
      <c r="E42">
        <v>0</v>
      </c>
      <c r="F42">
        <v>6</v>
      </c>
      <c r="G42">
        <v>4</v>
      </c>
      <c r="I42" s="1"/>
    </row>
    <row r="43" spans="1:7" ht="13.5">
      <c r="A43">
        <v>22</v>
      </c>
      <c r="B43">
        <v>1</v>
      </c>
      <c r="C43">
        <v>70</v>
      </c>
      <c r="D43">
        <v>131.5</v>
      </c>
      <c r="E43">
        <v>0</v>
      </c>
      <c r="F43">
        <v>6</v>
      </c>
      <c r="G43">
        <v>4</v>
      </c>
    </row>
    <row r="44" spans="1:7" ht="13.5">
      <c r="A44">
        <v>23</v>
      </c>
      <c r="B44">
        <v>1</v>
      </c>
      <c r="C44">
        <v>70</v>
      </c>
      <c r="D44">
        <v>131.5</v>
      </c>
      <c r="E44">
        <v>0</v>
      </c>
      <c r="F44">
        <v>6</v>
      </c>
      <c r="G44">
        <v>4</v>
      </c>
    </row>
    <row r="45" spans="1:7" ht="13.5">
      <c r="A45">
        <v>24</v>
      </c>
      <c r="B45">
        <v>1</v>
      </c>
      <c r="C45">
        <v>70</v>
      </c>
      <c r="D45">
        <v>131.5</v>
      </c>
      <c r="E45">
        <v>0</v>
      </c>
      <c r="F45">
        <v>6</v>
      </c>
      <c r="G45">
        <v>4</v>
      </c>
    </row>
    <row r="46" spans="1:7" ht="13.5">
      <c r="A46">
        <v>25</v>
      </c>
      <c r="B46">
        <v>1</v>
      </c>
      <c r="C46">
        <v>70</v>
      </c>
      <c r="D46">
        <v>131.5</v>
      </c>
      <c r="E46">
        <v>0</v>
      </c>
      <c r="F46">
        <v>6</v>
      </c>
      <c r="G46">
        <v>4</v>
      </c>
    </row>
    <row r="47" spans="1:7" ht="13.5">
      <c r="A47">
        <v>26</v>
      </c>
      <c r="B47">
        <v>1</v>
      </c>
      <c r="C47">
        <v>70</v>
      </c>
      <c r="D47">
        <v>131.5</v>
      </c>
      <c r="E47">
        <v>0</v>
      </c>
      <c r="F47">
        <v>6</v>
      </c>
      <c r="G47">
        <v>4</v>
      </c>
    </row>
    <row r="48" spans="1:7" ht="13.5">
      <c r="A48">
        <v>27</v>
      </c>
      <c r="B48">
        <v>1</v>
      </c>
      <c r="C48">
        <v>70</v>
      </c>
      <c r="D48">
        <v>131.5</v>
      </c>
      <c r="E48">
        <v>0</v>
      </c>
      <c r="F48">
        <v>6</v>
      </c>
      <c r="G48">
        <v>4</v>
      </c>
    </row>
    <row r="49" spans="1:7" ht="13.5">
      <c r="A49">
        <v>28</v>
      </c>
      <c r="B49">
        <v>1</v>
      </c>
      <c r="C49">
        <v>70</v>
      </c>
      <c r="D49">
        <v>131.5</v>
      </c>
      <c r="E49">
        <v>0</v>
      </c>
      <c r="F49">
        <v>6</v>
      </c>
      <c r="G49">
        <v>4</v>
      </c>
    </row>
    <row r="50" spans="1:7" ht="13.5">
      <c r="A50">
        <v>29</v>
      </c>
      <c r="B50">
        <v>1</v>
      </c>
      <c r="C50">
        <v>70</v>
      </c>
      <c r="D50">
        <v>131.5</v>
      </c>
      <c r="E50">
        <v>0</v>
      </c>
      <c r="F50">
        <v>6</v>
      </c>
      <c r="G50">
        <v>4</v>
      </c>
    </row>
    <row r="51" spans="1:7" ht="13.5">
      <c r="A51">
        <v>30</v>
      </c>
      <c r="B51">
        <v>1</v>
      </c>
      <c r="C51">
        <v>70</v>
      </c>
      <c r="D51">
        <v>131.5</v>
      </c>
      <c r="E51">
        <v>0</v>
      </c>
      <c r="F51">
        <v>6</v>
      </c>
      <c r="G51">
        <v>4</v>
      </c>
    </row>
    <row r="52" spans="1:7" ht="13.5">
      <c r="A52">
        <v>31</v>
      </c>
      <c r="B52">
        <v>1</v>
      </c>
      <c r="C52">
        <v>70</v>
      </c>
      <c r="D52">
        <v>131.5</v>
      </c>
      <c r="E52">
        <v>0</v>
      </c>
      <c r="F52">
        <v>6</v>
      </c>
      <c r="G52">
        <v>4</v>
      </c>
    </row>
    <row r="53" spans="1:7" ht="13.5">
      <c r="A53">
        <v>32</v>
      </c>
      <c r="B53">
        <v>1</v>
      </c>
      <c r="C53">
        <v>70</v>
      </c>
      <c r="D53">
        <v>131.5</v>
      </c>
      <c r="E53">
        <v>0</v>
      </c>
      <c r="F53">
        <v>6</v>
      </c>
      <c r="G53">
        <v>4</v>
      </c>
    </row>
    <row r="54" spans="1:7" ht="13.5">
      <c r="A54">
        <v>33</v>
      </c>
      <c r="B54">
        <v>1</v>
      </c>
      <c r="C54">
        <v>70</v>
      </c>
      <c r="D54">
        <v>131.5</v>
      </c>
      <c r="E54">
        <v>0</v>
      </c>
      <c r="F54">
        <v>6</v>
      </c>
      <c r="G54">
        <v>4</v>
      </c>
    </row>
    <row r="55" spans="1:7" ht="13.5">
      <c r="A55">
        <v>34</v>
      </c>
      <c r="B55">
        <v>1</v>
      </c>
      <c r="C55">
        <v>70</v>
      </c>
      <c r="D55">
        <v>131.5</v>
      </c>
      <c r="E55">
        <v>0</v>
      </c>
      <c r="F55">
        <v>6</v>
      </c>
      <c r="G55">
        <v>4</v>
      </c>
    </row>
    <row r="56" spans="1:7" ht="13.5">
      <c r="A56">
        <v>35</v>
      </c>
      <c r="B56">
        <v>1</v>
      </c>
      <c r="C56">
        <v>70</v>
      </c>
      <c r="D56">
        <v>131.5</v>
      </c>
      <c r="E56">
        <v>0</v>
      </c>
      <c r="F56">
        <v>6</v>
      </c>
      <c r="G56">
        <v>4</v>
      </c>
    </row>
    <row r="57" spans="1:7" ht="13.5">
      <c r="A57">
        <v>36</v>
      </c>
      <c r="B57">
        <v>1</v>
      </c>
      <c r="C57">
        <v>70</v>
      </c>
      <c r="D57">
        <v>131.5</v>
      </c>
      <c r="E57">
        <v>0</v>
      </c>
      <c r="F57">
        <v>6</v>
      </c>
      <c r="G57">
        <v>4</v>
      </c>
    </row>
    <row r="58" ht="13.5">
      <c r="A58" t="s">
        <v>43</v>
      </c>
    </row>
    <row r="59" spans="1:2" ht="13.5">
      <c r="A59" t="s">
        <v>44</v>
      </c>
      <c r="B59" t="s">
        <v>45</v>
      </c>
    </row>
    <row r="60" spans="1:4" ht="13.5">
      <c r="A60">
        <v>1000</v>
      </c>
      <c r="B60">
        <v>1</v>
      </c>
      <c r="D60" t="s">
        <v>3</v>
      </c>
    </row>
    <row r="61" ht="13.5">
      <c r="A61" t="s">
        <v>46</v>
      </c>
    </row>
    <row r="62" spans="1:4" ht="13.5">
      <c r="A62" t="s">
        <v>47</v>
      </c>
      <c r="B62" t="s">
        <v>48</v>
      </c>
      <c r="D62" t="s">
        <v>49</v>
      </c>
    </row>
    <row r="63" spans="1:4" ht="13.5">
      <c r="A63">
        <v>1</v>
      </c>
      <c r="B63">
        <v>3</v>
      </c>
      <c r="D63" t="s">
        <v>50</v>
      </c>
    </row>
    <row r="64" ht="13.5">
      <c r="A64" t="s">
        <v>51</v>
      </c>
    </row>
    <row r="65" spans="1:2" ht="13.5">
      <c r="A65" t="s">
        <v>52</v>
      </c>
      <c r="B65" t="s">
        <v>53</v>
      </c>
    </row>
    <row r="66" spans="1:4" ht="13.5">
      <c r="A66">
        <v>0</v>
      </c>
      <c r="B66">
        <v>0.5</v>
      </c>
      <c r="D66" t="s">
        <v>91</v>
      </c>
    </row>
    <row r="67" ht="13.5">
      <c r="A67" t="s">
        <v>54</v>
      </c>
    </row>
    <row r="68" ht="13.5">
      <c r="A68" t="s">
        <v>55</v>
      </c>
    </row>
    <row r="69" spans="1:4" ht="13.5">
      <c r="A69">
        <v>4</v>
      </c>
      <c r="D69" t="s">
        <v>56</v>
      </c>
    </row>
    <row r="70" ht="13.5">
      <c r="A70" t="s">
        <v>57</v>
      </c>
    </row>
    <row r="71" ht="13.5">
      <c r="A71" t="s">
        <v>58</v>
      </c>
    </row>
    <row r="72" ht="13.5">
      <c r="A72">
        <v>800</v>
      </c>
    </row>
    <row r="73" ht="13.5">
      <c r="A73" t="s">
        <v>59</v>
      </c>
    </row>
    <row r="74" ht="13.5">
      <c r="A74">
        <v>50</v>
      </c>
    </row>
    <row r="75" ht="13.5">
      <c r="A75" t="s">
        <v>60</v>
      </c>
    </row>
    <row r="76" ht="13.5">
      <c r="A76">
        <v>10</v>
      </c>
    </row>
    <row r="77" ht="13.5">
      <c r="A77" t="s">
        <v>61</v>
      </c>
    </row>
    <row r="78" ht="13.5">
      <c r="A78" t="s">
        <v>62</v>
      </c>
    </row>
    <row r="79" ht="13.5">
      <c r="A79">
        <v>1</v>
      </c>
    </row>
    <row r="80" ht="13.5">
      <c r="A80" t="s">
        <v>63</v>
      </c>
    </row>
    <row r="81" ht="13.5">
      <c r="A81" t="s">
        <v>64</v>
      </c>
    </row>
    <row r="82" ht="13.5">
      <c r="A82">
        <v>1</v>
      </c>
    </row>
    <row r="83" ht="13.5">
      <c r="A83" t="s">
        <v>65</v>
      </c>
    </row>
    <row r="84" ht="13.5">
      <c r="A84" t="s">
        <v>66</v>
      </c>
    </row>
    <row r="85" ht="13.5">
      <c r="A85">
        <v>7</v>
      </c>
    </row>
    <row r="86" spans="1:4" ht="13.5">
      <c r="A86" t="s">
        <v>67</v>
      </c>
      <c r="B86" t="s">
        <v>68</v>
      </c>
      <c r="C86" t="s">
        <v>69</v>
      </c>
      <c r="D86" t="s">
        <v>70</v>
      </c>
    </row>
    <row r="87" spans="1:5" ht="13.5">
      <c r="A87">
        <v>1</v>
      </c>
      <c r="B87">
        <v>-6000</v>
      </c>
      <c r="C87">
        <v>-8000</v>
      </c>
      <c r="D87">
        <v>0</v>
      </c>
      <c r="E87" t="s">
        <v>71</v>
      </c>
    </row>
    <row r="88" spans="1:5" ht="13.5">
      <c r="A88">
        <v>2</v>
      </c>
      <c r="B88">
        <v>-3600</v>
      </c>
      <c r="C88">
        <v>-4800</v>
      </c>
      <c r="D88">
        <v>0</v>
      </c>
      <c r="E88" t="s">
        <v>72</v>
      </c>
    </row>
    <row r="89" spans="1:5" ht="13.5">
      <c r="A89">
        <v>3</v>
      </c>
      <c r="B89">
        <v>-1200</v>
      </c>
      <c r="C89">
        <v>-1600</v>
      </c>
      <c r="D89">
        <v>0</v>
      </c>
      <c r="E89" t="s">
        <v>73</v>
      </c>
    </row>
    <row r="90" spans="1:5" ht="13.5">
      <c r="A90">
        <v>4</v>
      </c>
      <c r="B90">
        <v>0</v>
      </c>
      <c r="C90">
        <v>0</v>
      </c>
      <c r="D90">
        <v>0</v>
      </c>
      <c r="E90" t="s">
        <v>74</v>
      </c>
    </row>
    <row r="91" spans="1:5" ht="13.5">
      <c r="A91">
        <v>5</v>
      </c>
      <c r="B91">
        <v>1200</v>
      </c>
      <c r="C91">
        <v>1600</v>
      </c>
      <c r="D91">
        <v>0</v>
      </c>
      <c r="E91" t="s">
        <v>75</v>
      </c>
    </row>
    <row r="92" spans="1:5" ht="13.5">
      <c r="A92">
        <v>6</v>
      </c>
      <c r="B92">
        <v>3600</v>
      </c>
      <c r="C92">
        <v>4800</v>
      </c>
      <c r="D92">
        <v>0</v>
      </c>
      <c r="E92" t="s">
        <v>76</v>
      </c>
    </row>
    <row r="93" spans="1:5" ht="13.5">
      <c r="A93">
        <v>7</v>
      </c>
      <c r="B93">
        <v>6000</v>
      </c>
      <c r="C93">
        <v>8000</v>
      </c>
      <c r="D93">
        <v>0</v>
      </c>
      <c r="E93" t="s">
        <v>77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modified xsi:type="dcterms:W3CDTF">2010-11-21T10:59:20Z</dcterms:modified>
  <cp:category/>
  <cp:version/>
  <cp:contentType/>
  <cp:contentStatus/>
</cp:coreProperties>
</file>