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NIT-G22\"/>
    </mc:Choice>
  </mc:AlternateContent>
  <xr:revisionPtr revIDLastSave="0" documentId="13_ncr:1_{7AF5C44B-3445-46AE-B33E-AC7EDB3E007E}" xr6:coauthVersionLast="46" xr6:coauthVersionMax="46" xr10:uidLastSave="{00000000-0000-0000-0000-000000000000}"/>
  <bookViews>
    <workbookView xWindow="450" yWindow="900" windowWidth="28350" windowHeight="15300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F33" i="1"/>
  <c r="I32" i="1" s="1"/>
  <c r="I34" i="1" s="1"/>
  <c r="J10" i="1"/>
  <c r="J11" i="1" s="1"/>
  <c r="J12" i="1" s="1"/>
  <c r="J13" i="1" s="1"/>
  <c r="H17" i="1" l="1"/>
  <c r="J17" i="1" s="1"/>
  <c r="K22" i="1" l="1"/>
  <c r="I22" i="1"/>
  <c r="M21" i="1"/>
  <c r="O21" i="1" s="1"/>
  <c r="O22" i="1" s="1"/>
  <c r="K14" i="1"/>
  <c r="K13" i="1"/>
  <c r="K12" i="1"/>
  <c r="K11" i="1"/>
  <c r="K10" i="1"/>
  <c r="G33" i="1" l="1"/>
  <c r="G34" i="1"/>
  <c r="M22" i="1"/>
  <c r="L25" i="1" l="1"/>
  <c r="A5" i="1" l="1"/>
  <c r="M19" i="1" l="1"/>
  <c r="J19" i="1" s="1"/>
  <c r="K19" i="1" l="1"/>
  <c r="D5" i="1" l="1"/>
  <c r="D3" i="1"/>
</calcChain>
</file>

<file path=xl/sharedStrings.xml><?xml version="1.0" encoding="utf-8"?>
<sst xmlns="http://schemas.openxmlformats.org/spreadsheetml/2006/main" count="108" uniqueCount="95">
  <si>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</si>
  <si>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</si>
  <si>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</si>
  <si>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</si>
  <si>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</si>
  <si>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</si>
  <si>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</si>
  <si>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</si>
  <si>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</si>
  <si>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</si>
  <si>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</si>
  <si>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</si>
  <si>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</si>
  <si>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</si>
  <si>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</si>
  <si>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</si>
  <si>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</si>
  <si>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</si>
  <si>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</si>
  <si>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</si>
  <si>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</si>
  <si>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</si>
  <si>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</si>
  <si>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</si>
  <si>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</si>
  <si>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</si>
  <si>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</si>
  <si>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</si>
  <si>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</si>
  <si>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</si>
  <si>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</si>
  <si>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</si>
  <si>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</si>
  <si>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</si>
  <si>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</si>
  <si>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</si>
  <si>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</si>
  <si>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</si>
  <si>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</si>
  <si>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</si>
  <si>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</si>
  <si>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</si>
  <si>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</si>
  <si>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</si>
  <si>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</si>
  <si>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</si>
  <si>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</si>
  <si>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</si>
  <si>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</si>
  <si>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</si>
  <si>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</si>
  <si>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</si>
  <si>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</si>
  <si>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</si>
  <si>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</si>
  <si>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</si>
  <si>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</si>
  <si>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</si>
  <si>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</si>
  <si>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</si>
  <si>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</si>
  <si>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</si>
  <si>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</si>
  <si>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</si>
  <si>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</si>
  <si>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</si>
  <si>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</si>
  <si>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</si>
  <si>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</si>
  <si>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</si>
  <si>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</si>
  <si>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</si>
  <si>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</si>
  <si>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</si>
  <si>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</si>
  <si>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</si>
  <si>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</si>
  <si>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</si>
  <si>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</si>
  <si>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</si>
  <si>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</si>
  <si>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</si>
  <si>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</si>
  <si>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</si>
  <si>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</si>
  <si>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</si>
  <si>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</si>
  <si>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</si>
  <si>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</si>
  <si>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</si>
  <si>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NIT</t>
  </si>
  <si>
    <t>slip(m)</t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</si>
  <si>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</si>
  <si>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</si>
  <si>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震源層</t>
    <rPh sb="0" eb="2">
      <t>シンゲン</t>
    </rPh>
    <rPh sb="2" eb="3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</si>
</sst>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="115" zoomScaleNormal="115" workbookViewId="0">
      <selection activeCell="F11" sqref="F11"/>
    </sheetView>
  </sheetViews>
  <sheetFormatPr defaultRowHeight="13.5" x14ac:dyDescent="0.15"/>
  <cols>
    <col min="6" max="6" width="10.125" bestFit="1" customWidth="1"/>
    <col min="8" max="8" width="10.5" bestFit="1" customWidth="1"/>
    <col min="10" max="10" width="9.625" customWidth="1"/>
    <col min="11" max="11" width="10" customWidth="1"/>
    <col min="13" max="13" width="10.5" bestFit="1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2" x14ac:dyDescent="0.15">
      <c r="A4" t="s">
        <v>4</v>
      </c>
      <c r="B4" t="s">
        <v>5</v>
      </c>
    </row>
    <row r="5" spans="1:12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2" x14ac:dyDescent="0.15">
      <c r="A6" t="s">
        <v>6</v>
      </c>
    </row>
    <row r="7" spans="1:12" x14ac:dyDescent="0.15">
      <c r="A7" t="s">
        <v>7</v>
      </c>
      <c r="B7" t="s">
        <v>8</v>
      </c>
      <c r="C7" t="s">
        <v>9</v>
      </c>
      <c r="E7" t="s">
        <v>10</v>
      </c>
    </row>
    <row r="8" spans="1:12" x14ac:dyDescent="0.15">
      <c r="A8">
        <v>5</v>
      </c>
      <c r="B8">
        <v>0</v>
      </c>
      <c r="C8">
        <v>0.16</v>
      </c>
    </row>
    <row r="9" spans="1:12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92</v>
      </c>
      <c r="K9" s="12" t="s">
        <v>78</v>
      </c>
    </row>
    <row r="10" spans="1:12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362.9</v>
      </c>
      <c r="J10" s="3">
        <f>I10</f>
        <v>362.9</v>
      </c>
      <c r="K10" s="4">
        <f t="shared" ref="K10:K13" si="0">B10*1000*F10*F10</f>
        <v>487500000</v>
      </c>
    </row>
    <row r="11" spans="1:12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621.30000000000007</v>
      </c>
      <c r="J11" s="3">
        <f>J10+I11</f>
        <v>984.2</v>
      </c>
      <c r="K11" s="4">
        <f t="shared" si="0"/>
        <v>1701000000</v>
      </c>
    </row>
    <row r="12" spans="1:12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1690.3</v>
      </c>
      <c r="J12" s="3">
        <f t="shared" ref="J12:J13" si="1">J11+I12</f>
        <v>2674.5</v>
      </c>
      <c r="K12" s="4">
        <f t="shared" si="0"/>
        <v>5062500000</v>
      </c>
    </row>
    <row r="13" spans="1:12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48690.5</v>
      </c>
      <c r="J13" s="6">
        <f t="shared" si="1"/>
        <v>51365</v>
      </c>
      <c r="K13" s="17">
        <f t="shared" si="0"/>
        <v>27136000000</v>
      </c>
      <c r="L13" s="6" t="s">
        <v>94</v>
      </c>
    </row>
    <row r="14" spans="1:12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93</v>
      </c>
      <c r="K14" s="4">
        <f>B14*1000*F14*F14</f>
        <v>46400000000</v>
      </c>
    </row>
    <row r="15" spans="1:12" x14ac:dyDescent="0.15">
      <c r="A15" t="s">
        <v>20</v>
      </c>
    </row>
    <row r="16" spans="1:12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2</v>
      </c>
      <c r="G17" s="2" t="s">
        <v>85</v>
      </c>
      <c r="H17" s="3">
        <f>A17*B17</f>
        <v>150000000</v>
      </c>
      <c r="I17" s="3" t="s">
        <v>81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79</v>
      </c>
      <c r="I21" s="14">
        <v>16.666666666666668</v>
      </c>
      <c r="J21" s="14" t="s">
        <v>80</v>
      </c>
      <c r="K21" s="14">
        <v>4.0824829046386304</v>
      </c>
      <c r="L21" s="14" t="s">
        <v>66</v>
      </c>
      <c r="M21" s="14">
        <f>K21*3</f>
        <v>12.24744871391589</v>
      </c>
      <c r="N21" t="s">
        <v>81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82</v>
      </c>
      <c r="I22" s="13">
        <f>I21*1000</f>
        <v>16666.666666666668</v>
      </c>
      <c r="J22" s="13" t="s">
        <v>83</v>
      </c>
      <c r="K22" s="13">
        <f>K21*1000</f>
        <v>4082.4829046386303</v>
      </c>
      <c r="L22" s="13" t="s">
        <v>84</v>
      </c>
      <c r="M22" s="13">
        <f>M21*1000</f>
        <v>12247.44871391589</v>
      </c>
      <c r="N22" t="s">
        <v>85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89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91</v>
      </c>
      <c r="B31" s="2" t="s">
        <v>45</v>
      </c>
      <c r="C31" s="2" t="s">
        <v>86</v>
      </c>
      <c r="D31" s="2" t="s">
        <v>87</v>
      </c>
    </row>
    <row r="32" spans="1:15" x14ac:dyDescent="0.15">
      <c r="A32" s="2">
        <v>1</v>
      </c>
      <c r="B32" s="6">
        <v>8.7200000000000006</v>
      </c>
      <c r="C32" s="6">
        <v>8.7200000000000006</v>
      </c>
      <c r="D32" s="6">
        <v>8.7200000000000006</v>
      </c>
      <c r="F32" s="9" t="s">
        <v>63</v>
      </c>
      <c r="G32" s="15" t="s">
        <v>88</v>
      </c>
      <c r="I32" s="1">
        <f>J19/F33</f>
        <v>1.000059503202354</v>
      </c>
    </row>
    <row r="33" spans="1:9" x14ac:dyDescent="0.15">
      <c r="A33" s="2">
        <v>2</v>
      </c>
      <c r="B33" s="6">
        <v>8.7200000000000006</v>
      </c>
      <c r="C33" s="6">
        <v>8.7200000000000006</v>
      </c>
      <c r="D33" s="6">
        <v>8.7200000000000006</v>
      </c>
      <c r="F33" s="16">
        <f>K13*B32*H17</f>
        <v>3.5493888000000004E+19</v>
      </c>
      <c r="G33" s="15">
        <f>(LOG10(F33)-9.1)/1.5</f>
        <v>6.9667690497099111</v>
      </c>
      <c r="I33">
        <v>5.09</v>
      </c>
    </row>
    <row r="34" spans="1:9" x14ac:dyDescent="0.15">
      <c r="A34" s="2">
        <v>3</v>
      </c>
      <c r="B34" s="6">
        <v>8.7200000000000006</v>
      </c>
      <c r="C34" s="6">
        <v>8.7200000000000006</v>
      </c>
      <c r="D34" s="6">
        <v>8.7200000000000006</v>
      </c>
      <c r="F34" s="20">
        <f>K13*K25*A17*B17</f>
        <v>2.0759039999999996E+19</v>
      </c>
      <c r="G34" s="21">
        <f>(LOG10(F34)-9.1)/1.5</f>
        <v>6.8114715104868244</v>
      </c>
      <c r="I34" s="1">
        <f>I32*I33</f>
        <v>5.0903028712999818</v>
      </c>
    </row>
    <row r="35" spans="1:9" x14ac:dyDescent="0.15">
      <c r="A35" s="2" t="s">
        <v>46</v>
      </c>
      <c r="B35" s="2" t="s">
        <v>45</v>
      </c>
      <c r="C35" s="2" t="s">
        <v>86</v>
      </c>
      <c r="D35" s="2" t="s">
        <v>87</v>
      </c>
    </row>
    <row r="36" spans="1:9" x14ac:dyDescent="0.15">
      <c r="A36" s="2">
        <v>1</v>
      </c>
      <c r="B36" s="2">
        <v>0</v>
      </c>
      <c r="C36" s="2">
        <v>0</v>
      </c>
      <c r="D36" s="2">
        <v>0</v>
      </c>
    </row>
    <row r="37" spans="1:9" x14ac:dyDescent="0.15">
      <c r="A37" s="2">
        <v>2</v>
      </c>
      <c r="B37" s="2">
        <v>0</v>
      </c>
      <c r="C37" s="2">
        <v>0</v>
      </c>
      <c r="D37" s="2">
        <v>0</v>
      </c>
    </row>
    <row r="38" spans="1:9" x14ac:dyDescent="0.15">
      <c r="A38" s="2">
        <v>3</v>
      </c>
      <c r="B38" s="2">
        <v>0</v>
      </c>
      <c r="C38" s="2">
        <v>0</v>
      </c>
      <c r="D38" s="2">
        <v>0</v>
      </c>
    </row>
    <row r="39" spans="1:9" x14ac:dyDescent="0.15">
      <c r="A39" t="s">
        <v>47</v>
      </c>
    </row>
    <row r="40" spans="1:9" x14ac:dyDescent="0.15">
      <c r="A40" t="s">
        <v>48</v>
      </c>
      <c r="B40" t="s">
        <v>49</v>
      </c>
    </row>
    <row r="41" spans="1:9" x14ac:dyDescent="0.15">
      <c r="A41">
        <v>2</v>
      </c>
      <c r="B41">
        <v>16</v>
      </c>
    </row>
    <row r="42" spans="1:9" x14ac:dyDescent="0.15">
      <c r="A42" t="s">
        <v>50</v>
      </c>
      <c r="B42" t="s">
        <v>49</v>
      </c>
    </row>
    <row r="43" spans="1:9" x14ac:dyDescent="0.15">
      <c r="A43">
        <v>10</v>
      </c>
      <c r="B43">
        <v>32</v>
      </c>
    </row>
    <row r="44" spans="1:9" x14ac:dyDescent="0.15">
      <c r="A44" t="s">
        <v>51</v>
      </c>
    </row>
    <row r="45" spans="1:9" x14ac:dyDescent="0.15">
      <c r="A45" t="s">
        <v>52</v>
      </c>
    </row>
    <row r="46" spans="1:9" x14ac:dyDescent="0.15">
      <c r="A46" s="8">
        <v>4000</v>
      </c>
    </row>
    <row r="47" spans="1:9" x14ac:dyDescent="0.15">
      <c r="A47" t="s">
        <v>53</v>
      </c>
    </row>
    <row r="48" spans="1:9" x14ac:dyDescent="0.15">
      <c r="A48">
        <v>50</v>
      </c>
    </row>
    <row r="49" spans="1:7" x14ac:dyDescent="0.15">
      <c r="A49" t="s">
        <v>54</v>
      </c>
    </row>
    <row r="50" spans="1:7" x14ac:dyDescent="0.15">
      <c r="A50">
        <v>10</v>
      </c>
    </row>
    <row r="51" spans="1:7" x14ac:dyDescent="0.15">
      <c r="A51" t="s">
        <v>55</v>
      </c>
    </row>
    <row r="52" spans="1:7" x14ac:dyDescent="0.15">
      <c r="A52" t="s">
        <v>56</v>
      </c>
    </row>
    <row r="53" spans="1:7" x14ac:dyDescent="0.15">
      <c r="A53">
        <v>1</v>
      </c>
    </row>
    <row r="54" spans="1:7" x14ac:dyDescent="0.15">
      <c r="A54" t="s">
        <v>57</v>
      </c>
    </row>
    <row r="55" spans="1:7" x14ac:dyDescent="0.15">
      <c r="A55" t="s">
        <v>58</v>
      </c>
    </row>
    <row r="56" spans="1:7" x14ac:dyDescent="0.15">
      <c r="A56">
        <v>1</v>
      </c>
    </row>
    <row r="57" spans="1:7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7" x14ac:dyDescent="0.15">
      <c r="A58" s="6">
        <v>1</v>
      </c>
      <c r="B58" s="6">
        <v>202732.27799999958</v>
      </c>
      <c r="C58" s="6">
        <v>96346.03238999848</v>
      </c>
      <c r="D58" s="6">
        <v>0</v>
      </c>
      <c r="E58" s="6" t="s">
        <v>90</v>
      </c>
      <c r="F58">
        <v>202.73227799999958</v>
      </c>
      <c r="G58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2021-02-27T12:56:40Z</dcterms:modified>
</cp:coreProperties>
</file>