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minimized="1" xWindow="-525" yWindow="1980" windowWidth="27870" windowHeight="11460"/>
  </bookViews>
  <sheets>
    <sheet name="計算用データ" sheetId="1" r:id="rId1"/>
    <sheet name="元データ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3" i="1" l="1"/>
  <c r="I24" i="1" s="1"/>
  <c r="I25" i="1" s="1"/>
  <c r="N39" i="1"/>
  <c r="J74" i="2" l="1"/>
  <c r="J77" i="2" s="1"/>
  <c r="J82" i="2" s="1"/>
  <c r="H77" i="2"/>
  <c r="H82" i="2" s="1"/>
  <c r="H83" i="2" s="1"/>
  <c r="H74" i="2"/>
  <c r="J83" i="2" l="1"/>
  <c r="J84" i="2" s="1"/>
  <c r="J85" i="2" s="1"/>
  <c r="J86" i="2" s="1"/>
  <c r="J87" i="2" s="1"/>
  <c r="J88" i="2" s="1"/>
  <c r="H84" i="2"/>
  <c r="H85" i="2" s="1"/>
  <c r="H86" i="2" s="1"/>
  <c r="H87" i="2" s="1"/>
  <c r="H88" i="2" s="1"/>
</calcChain>
</file>

<file path=xl/sharedStrings.xml><?xml version="1.0" encoding="utf-8"?>
<sst xmlns="http://schemas.openxmlformats.org/spreadsheetml/2006/main" count="407" uniqueCount="64">
  <si>
    <t>No.</t>
    <phoneticPr fontId="2"/>
  </si>
  <si>
    <t>層番号</t>
    <rPh sb="0" eb="1">
      <t>ソウ</t>
    </rPh>
    <rPh sb="1" eb="3">
      <t>バンゴウ</t>
    </rPh>
    <phoneticPr fontId="2"/>
  </si>
  <si>
    <t>Vp(m/s)</t>
    <phoneticPr fontId="2"/>
  </si>
  <si>
    <t>Vs(m/s)</t>
    <phoneticPr fontId="2"/>
  </si>
  <si>
    <t>Qs=Qp</t>
    <phoneticPr fontId="2"/>
  </si>
  <si>
    <t>白井(chb003)</t>
    <rPh sb="0" eb="2">
      <t>シライ</t>
    </rPh>
    <phoneticPr fontId="2"/>
  </si>
  <si>
    <t>佐倉(chb007)</t>
    <rPh sb="0" eb="2">
      <t>サクラ</t>
    </rPh>
    <phoneticPr fontId="2"/>
  </si>
  <si>
    <t>浦安(chb008)</t>
    <rPh sb="0" eb="2">
      <t>ウラヤス</t>
    </rPh>
    <phoneticPr fontId="2"/>
  </si>
  <si>
    <t>千葉(chb009)</t>
    <rPh sb="0" eb="2">
      <t>チバ</t>
    </rPh>
    <phoneticPr fontId="2"/>
  </si>
  <si>
    <t>東金(chb012)</t>
    <rPh sb="0" eb="2">
      <t>トウガネ</t>
    </rPh>
    <phoneticPr fontId="2"/>
  </si>
  <si>
    <t>姉崎(chb014)</t>
    <rPh sb="0" eb="2">
      <t>アネサキ</t>
    </rPh>
    <phoneticPr fontId="2"/>
  </si>
  <si>
    <t>木更津(chb015)</t>
    <rPh sb="0" eb="3">
      <t>キサラヅ</t>
    </rPh>
    <phoneticPr fontId="2"/>
  </si>
  <si>
    <t>富津(chb022)</t>
    <rPh sb="0" eb="2">
      <t>フッツ</t>
    </rPh>
    <phoneticPr fontId="2"/>
  </si>
  <si>
    <t>稲毛(chb024)</t>
    <rPh sb="0" eb="2">
      <t>イナゲ</t>
    </rPh>
    <phoneticPr fontId="2"/>
  </si>
  <si>
    <t>取手(ibr016)</t>
    <rPh sb="0" eb="1">
      <t>トリ</t>
    </rPh>
    <rPh sb="1" eb="2">
      <t>テ</t>
    </rPh>
    <phoneticPr fontId="2"/>
  </si>
  <si>
    <t>新宿(tky007)</t>
    <rPh sb="0" eb="2">
      <t>シンジュク</t>
    </rPh>
    <phoneticPr fontId="2"/>
  </si>
  <si>
    <t>川崎(kng001)</t>
    <rPh sb="0" eb="2">
      <t>カワサキ</t>
    </rPh>
    <phoneticPr fontId="2"/>
  </si>
  <si>
    <t>横浜(kng002)</t>
    <rPh sb="0" eb="2">
      <t>ヨコハマ</t>
    </rPh>
    <phoneticPr fontId="2"/>
  </si>
  <si>
    <t>二俣川(kng006)</t>
    <rPh sb="0" eb="2">
      <t>フタマタ</t>
    </rPh>
    <rPh sb="2" eb="3">
      <t>カワ</t>
    </rPh>
    <phoneticPr fontId="2"/>
  </si>
  <si>
    <t>-</t>
    <phoneticPr fontId="2"/>
  </si>
  <si>
    <t>No.</t>
  </si>
  <si>
    <t>ρ(t/m3)</t>
  </si>
  <si>
    <t>Vp(m/s)</t>
  </si>
  <si>
    <t>Vs(m/s)</t>
  </si>
  <si>
    <t>Qs=Qp</t>
  </si>
  <si>
    <t>-</t>
    <phoneticPr fontId="2"/>
  </si>
  <si>
    <t>-</t>
    <phoneticPr fontId="2"/>
  </si>
  <si>
    <t>No.</t>
    <phoneticPr fontId="2"/>
  </si>
  <si>
    <t>ρ(t/m3)</t>
    <phoneticPr fontId="2"/>
  </si>
  <si>
    <t>Vp(m/s)</t>
    <phoneticPr fontId="2"/>
  </si>
  <si>
    <t>Vs(m/s)</t>
    <phoneticPr fontId="2"/>
  </si>
  <si>
    <t>Qs=Qp</t>
    <phoneticPr fontId="2"/>
  </si>
  <si>
    <t>-</t>
    <phoneticPr fontId="2"/>
  </si>
  <si>
    <t>k-net</t>
    <phoneticPr fontId="2"/>
  </si>
  <si>
    <t>所沢(sith04)</t>
    <rPh sb="0" eb="2">
      <t>トコロザワ</t>
    </rPh>
    <phoneticPr fontId="2"/>
  </si>
  <si>
    <t>横浜(kngh10)</t>
    <rPh sb="0" eb="2">
      <t>ヨコハマ</t>
    </rPh>
    <phoneticPr fontId="2"/>
  </si>
  <si>
    <t>千葉(chbh10)</t>
    <rPh sb="0" eb="2">
      <t>チバ</t>
    </rPh>
    <phoneticPr fontId="2"/>
  </si>
  <si>
    <t>富津(chbh12)</t>
    <rPh sb="0" eb="2">
      <t>フッツ</t>
    </rPh>
    <phoneticPr fontId="2"/>
  </si>
  <si>
    <t>成田(chbh13)</t>
    <rPh sb="0" eb="2">
      <t>ナリタ</t>
    </rPh>
    <phoneticPr fontId="2"/>
  </si>
  <si>
    <t>kik-net</t>
    <phoneticPr fontId="2"/>
  </si>
  <si>
    <r>
      <t>kdepth2 によって計算した各地点における各層の層厚(m)、</t>
    </r>
    <r>
      <rPr>
        <b/>
        <sz val="11"/>
        <color rgb="FFFF0000"/>
        <rFont val="ＭＳ Ｐゴシック"/>
        <family val="3"/>
        <charset val="128"/>
        <scheme val="minor"/>
      </rPr>
      <t>赤字は層上端までの深さ</t>
    </r>
    <rPh sb="32" eb="34">
      <t>アカジ</t>
    </rPh>
    <rPh sb="35" eb="36">
      <t>ソウ</t>
    </rPh>
    <rPh sb="36" eb="38">
      <t>ジョウタン</t>
    </rPh>
    <rPh sb="41" eb="42">
      <t>フカ</t>
    </rPh>
    <phoneticPr fontId="2"/>
  </si>
  <si>
    <t>-</t>
    <phoneticPr fontId="5"/>
  </si>
  <si>
    <t>ρ(t/m3)</t>
    <phoneticPr fontId="2"/>
  </si>
  <si>
    <t>UR</t>
    <phoneticPr fontId="2"/>
  </si>
  <si>
    <t>建研</t>
    <rPh sb="0" eb="2">
      <t>ケンケン</t>
    </rPh>
    <phoneticPr fontId="2"/>
  </si>
  <si>
    <t>-</t>
    <phoneticPr fontId="2"/>
  </si>
  <si>
    <t>500f</t>
  </si>
  <si>
    <t>900f</t>
  </si>
  <si>
    <t>1500f</t>
  </si>
  <si>
    <t>2000f</t>
  </si>
  <si>
    <t>KIK所沢(sith04)</t>
  </si>
  <si>
    <t>KIK横浜(kngh10)</t>
  </si>
  <si>
    <t>KIK千葉(chbh10)</t>
  </si>
  <si>
    <t>KIK富津(chbh12)</t>
  </si>
  <si>
    <t>光が丘(HPP)</t>
    <rPh sb="0" eb="1">
      <t>ヒカリ</t>
    </rPh>
    <rPh sb="2" eb="3">
      <t>オカ</t>
    </rPh>
    <phoneticPr fontId="2"/>
  </si>
  <si>
    <t>芝浦（TSU）</t>
    <rPh sb="0" eb="2">
      <t>シバウラ</t>
    </rPh>
    <phoneticPr fontId="2"/>
  </si>
  <si>
    <t>松原（HMB）</t>
    <rPh sb="0" eb="2">
      <t>マツバラ</t>
    </rPh>
    <phoneticPr fontId="2"/>
  </si>
  <si>
    <t>お台場（SO1）</t>
    <rPh sb="1" eb="3">
      <t>ダイバ</t>
    </rPh>
    <phoneticPr fontId="2"/>
  </si>
  <si>
    <t>元住吉（URM）</t>
    <rPh sb="0" eb="3">
      <t>モトスミヨシ</t>
    </rPh>
    <phoneticPr fontId="2"/>
  </si>
  <si>
    <t>建研（ANX）</t>
    <rPh sb="0" eb="2">
      <t>ケンケン</t>
    </rPh>
    <rPh sb="1" eb="2">
      <t>ケン</t>
    </rPh>
    <phoneticPr fontId="2"/>
  </si>
  <si>
    <t>日本工業（NIT）</t>
    <rPh sb="0" eb="2">
      <t>ニホン</t>
    </rPh>
    <rPh sb="2" eb="4">
      <t>コウギョウ</t>
    </rPh>
    <phoneticPr fontId="2"/>
  </si>
  <si>
    <t>KIK成田(chbh13)</t>
    <rPh sb="3" eb="5">
      <t>ナリタ</t>
    </rPh>
    <phoneticPr fontId="2"/>
  </si>
  <si>
    <t>Qs</t>
    <phoneticPr fontId="2"/>
  </si>
  <si>
    <r>
      <t>kdepth2 によって計算した各地点における各層の層厚(m)、</t>
    </r>
    <r>
      <rPr>
        <sz val="12"/>
        <color rgb="FFFF0000"/>
        <rFont val="HGPｺﾞｼｯｸE"/>
        <family val="3"/>
        <charset val="128"/>
      </rPr>
      <t>赤字は層上端までの深さ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</si>
</sst>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/>
    <xf numFmtId="0" fontId="3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76" fontId="6" fillId="2" borderId="9" xfId="0" applyNumberFormat="1" applyFont="1" applyFill="1" applyBorder="1" applyAlignment="1">
      <alignment horizontal="center"/>
    </xf>
    <xf numFmtId="176" fontId="7" fillId="2" borderId="12" xfId="0" applyNumberFormat="1" applyFont="1" applyFill="1" applyBorder="1" applyAlignment="1">
      <alignment horizontal="center"/>
    </xf>
    <xf numFmtId="176" fontId="6" fillId="2" borderId="14" xfId="0" applyNumberFormat="1" applyFont="1" applyFill="1" applyBorder="1" applyAlignment="1">
      <alignment horizontal="center"/>
    </xf>
    <xf numFmtId="176" fontId="7" fillId="2" borderId="17" xfId="0" applyNumberFormat="1" applyFont="1" applyFill="1" applyBorder="1" applyAlignment="1">
      <alignment horizontal="center"/>
    </xf>
    <xf numFmtId="176" fontId="6" fillId="2" borderId="19" xfId="0" applyNumberFormat="1" applyFont="1" applyFill="1" applyBorder="1" applyAlignment="1">
      <alignment horizontal="center"/>
    </xf>
    <xf numFmtId="176" fontId="7" fillId="2" borderId="22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176" fontId="6" fillId="2" borderId="28" xfId="0" applyNumberFormat="1" applyFont="1" applyFill="1" applyBorder="1" applyAlignment="1">
      <alignment horizontal="center"/>
    </xf>
    <xf numFmtId="176" fontId="6" fillId="2" borderId="3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6" fontId="6" fillId="0" borderId="28" xfId="0" applyNumberFormat="1" applyFont="1" applyBorder="1" applyAlignment="1">
      <alignment horizontal="center"/>
    </xf>
    <xf numFmtId="176" fontId="6" fillId="0" borderId="3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9"/>
  <sheetViews>
    <sheetView showGridLines="0" tabSelected="1" zoomScale="85" zoomScaleNormal="85" workbookViewId="0">
      <selection activeCell="B1" sqref="B1:O7"/>
    </sheetView>
  </sheetViews>
  <sheetFormatPr defaultRowHeight="14.25" x14ac:dyDescent="0.15"/>
  <cols>
    <col min="1" max="1" width="0.5" style="62" customWidth="1"/>
    <col min="2" max="3" width="6.5" style="62" customWidth="1"/>
    <col min="4" max="15" width="7.875" style="62" customWidth="1"/>
    <col min="16" max="21" width="7.375" style="62" bestFit="1" customWidth="1"/>
    <col min="22" max="22" width="6.25" style="62" bestFit="1" customWidth="1"/>
    <col min="23" max="16384" width="9" style="62"/>
  </cols>
  <sheetData>
    <row r="1" spans="2:15" x14ac:dyDescent="0.15">
      <c r="B1" s="85" t="s">
        <v>63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2:15" ht="3" customHeight="1" thickBot="1" x14ac:dyDescent="0.2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2:15" ht="15" thickBot="1" x14ac:dyDescent="0.2">
      <c r="B3" s="64" t="s">
        <v>20</v>
      </c>
      <c r="C3" s="41" t="s">
        <v>1</v>
      </c>
      <c r="D3" s="41" t="s">
        <v>21</v>
      </c>
      <c r="E3" s="41" t="s">
        <v>22</v>
      </c>
      <c r="F3" s="41" t="s">
        <v>23</v>
      </c>
      <c r="G3" s="66" t="s">
        <v>62</v>
      </c>
      <c r="H3" s="98" t="s">
        <v>5</v>
      </c>
      <c r="I3" s="99"/>
      <c r="J3" s="98" t="s">
        <v>6</v>
      </c>
      <c r="K3" s="99"/>
      <c r="L3" s="93" t="s">
        <v>7</v>
      </c>
      <c r="M3" s="94"/>
      <c r="N3" s="93" t="s">
        <v>8</v>
      </c>
      <c r="O3" s="94"/>
    </row>
    <row r="4" spans="2:15" x14ac:dyDescent="0.15">
      <c r="B4" s="42">
        <v>1</v>
      </c>
      <c r="C4" s="43">
        <v>2</v>
      </c>
      <c r="D4" s="43">
        <v>1.95</v>
      </c>
      <c r="E4" s="43">
        <v>1800</v>
      </c>
      <c r="F4" s="43">
        <v>500</v>
      </c>
      <c r="G4" s="38" t="s">
        <v>46</v>
      </c>
      <c r="H4" s="42">
        <v>429</v>
      </c>
      <c r="I4" s="44">
        <v>0</v>
      </c>
      <c r="J4" s="42">
        <v>420</v>
      </c>
      <c r="K4" s="44">
        <v>0</v>
      </c>
      <c r="L4" s="67">
        <v>406</v>
      </c>
      <c r="M4" s="68">
        <v>0</v>
      </c>
      <c r="N4" s="67">
        <v>403</v>
      </c>
      <c r="O4" s="68">
        <v>0</v>
      </c>
    </row>
    <row r="5" spans="2:15" x14ac:dyDescent="0.15">
      <c r="B5" s="45">
        <v>2</v>
      </c>
      <c r="C5" s="46">
        <v>6</v>
      </c>
      <c r="D5" s="46">
        <v>2.1</v>
      </c>
      <c r="E5" s="46">
        <v>2300</v>
      </c>
      <c r="F5" s="46">
        <v>900</v>
      </c>
      <c r="G5" s="39" t="s">
        <v>47</v>
      </c>
      <c r="H5" s="45">
        <v>610</v>
      </c>
      <c r="I5" s="47">
        <v>429</v>
      </c>
      <c r="J5" s="45">
        <v>693</v>
      </c>
      <c r="K5" s="47">
        <v>420</v>
      </c>
      <c r="L5" s="69">
        <v>1217</v>
      </c>
      <c r="M5" s="70">
        <v>406</v>
      </c>
      <c r="N5" s="69">
        <v>1453</v>
      </c>
      <c r="O5" s="70">
        <v>403</v>
      </c>
    </row>
    <row r="6" spans="2:15" x14ac:dyDescent="0.15">
      <c r="B6" s="45">
        <v>3</v>
      </c>
      <c r="C6" s="46">
        <v>9</v>
      </c>
      <c r="D6" s="46">
        <v>2.25</v>
      </c>
      <c r="E6" s="46">
        <v>3000</v>
      </c>
      <c r="F6" s="46">
        <v>1500</v>
      </c>
      <c r="G6" s="39" t="s">
        <v>48</v>
      </c>
      <c r="H6" s="45">
        <v>610</v>
      </c>
      <c r="I6" s="47">
        <v>1039</v>
      </c>
      <c r="J6" s="45">
        <v>693</v>
      </c>
      <c r="K6" s="47">
        <v>1113</v>
      </c>
      <c r="L6" s="69">
        <v>1217</v>
      </c>
      <c r="M6" s="70">
        <v>1623</v>
      </c>
      <c r="N6" s="69">
        <v>1453</v>
      </c>
      <c r="O6" s="70">
        <v>1856</v>
      </c>
    </row>
    <row r="7" spans="2:15" ht="15" thickBot="1" x14ac:dyDescent="0.2">
      <c r="B7" s="48">
        <v>4</v>
      </c>
      <c r="C7" s="49">
        <v>14</v>
      </c>
      <c r="D7" s="49">
        <v>2.65</v>
      </c>
      <c r="E7" s="49">
        <v>5500</v>
      </c>
      <c r="F7" s="49">
        <v>3200</v>
      </c>
      <c r="G7" s="40" t="s">
        <v>49</v>
      </c>
      <c r="H7" s="48">
        <v>5649</v>
      </c>
      <c r="I7" s="50">
        <v>1649</v>
      </c>
      <c r="J7" s="48">
        <v>4989</v>
      </c>
      <c r="K7" s="50">
        <v>1806</v>
      </c>
      <c r="L7" s="71">
        <v>4561</v>
      </c>
      <c r="M7" s="72">
        <v>2840</v>
      </c>
      <c r="N7" s="71">
        <v>3476</v>
      </c>
      <c r="O7" s="72">
        <v>3309</v>
      </c>
    </row>
    <row r="8" spans="2:15" ht="15" thickBot="1" x14ac:dyDescent="0.2"/>
    <row r="9" spans="2:15" ht="15" thickBot="1" x14ac:dyDescent="0.2">
      <c r="B9" s="64" t="s">
        <v>20</v>
      </c>
      <c r="C9" s="41" t="s">
        <v>1</v>
      </c>
      <c r="D9" s="98" t="s">
        <v>9</v>
      </c>
      <c r="E9" s="99"/>
      <c r="F9" s="98" t="s">
        <v>10</v>
      </c>
      <c r="G9" s="99"/>
      <c r="H9" s="93" t="s">
        <v>11</v>
      </c>
      <c r="I9" s="94"/>
      <c r="J9" s="98" t="s">
        <v>12</v>
      </c>
      <c r="K9" s="99"/>
      <c r="L9" s="98" t="s">
        <v>13</v>
      </c>
      <c r="M9" s="100"/>
      <c r="N9" s="98" t="s">
        <v>14</v>
      </c>
      <c r="O9" s="99"/>
    </row>
    <row r="10" spans="2:15" x14ac:dyDescent="0.15">
      <c r="B10" s="42">
        <v>1</v>
      </c>
      <c r="C10" s="43">
        <v>2</v>
      </c>
      <c r="D10" s="42">
        <v>391</v>
      </c>
      <c r="E10" s="44">
        <v>0</v>
      </c>
      <c r="F10" s="42">
        <v>352</v>
      </c>
      <c r="G10" s="44">
        <v>0</v>
      </c>
      <c r="H10" s="67">
        <v>316</v>
      </c>
      <c r="I10" s="68">
        <v>0</v>
      </c>
      <c r="J10" s="42">
        <v>259</v>
      </c>
      <c r="K10" s="44">
        <v>0</v>
      </c>
      <c r="L10" s="42">
        <v>405</v>
      </c>
      <c r="M10" s="51">
        <v>0</v>
      </c>
      <c r="N10" s="42">
        <v>527</v>
      </c>
      <c r="O10" s="55">
        <v>0</v>
      </c>
    </row>
    <row r="11" spans="2:15" x14ac:dyDescent="0.15">
      <c r="B11" s="45">
        <v>2</v>
      </c>
      <c r="C11" s="46">
        <v>6</v>
      </c>
      <c r="D11" s="45">
        <v>1317</v>
      </c>
      <c r="E11" s="47">
        <v>391</v>
      </c>
      <c r="F11" s="45">
        <v>1626</v>
      </c>
      <c r="G11" s="47">
        <v>352</v>
      </c>
      <c r="H11" s="69">
        <v>1154</v>
      </c>
      <c r="I11" s="70">
        <v>316</v>
      </c>
      <c r="J11" s="45">
        <v>1346</v>
      </c>
      <c r="K11" s="47">
        <v>259</v>
      </c>
      <c r="L11" s="45">
        <v>1326</v>
      </c>
      <c r="M11" s="52">
        <v>405</v>
      </c>
      <c r="N11" s="42">
        <v>167</v>
      </c>
      <c r="O11" s="47">
        <v>527</v>
      </c>
    </row>
    <row r="12" spans="2:15" x14ac:dyDescent="0.15">
      <c r="B12" s="45">
        <v>3</v>
      </c>
      <c r="C12" s="46">
        <v>9</v>
      </c>
      <c r="D12" s="45">
        <v>1317</v>
      </c>
      <c r="E12" s="47">
        <v>1708</v>
      </c>
      <c r="F12" s="45">
        <v>1626</v>
      </c>
      <c r="G12" s="47">
        <v>1978</v>
      </c>
      <c r="H12" s="69">
        <v>1963</v>
      </c>
      <c r="I12" s="70">
        <v>1470</v>
      </c>
      <c r="J12" s="45">
        <v>1909</v>
      </c>
      <c r="K12" s="47">
        <v>1605</v>
      </c>
      <c r="L12" s="45">
        <v>1326</v>
      </c>
      <c r="M12" s="52">
        <v>1731</v>
      </c>
      <c r="N12" s="45">
        <v>167</v>
      </c>
      <c r="O12" s="47">
        <v>694</v>
      </c>
    </row>
    <row r="13" spans="2:15" ht="15" thickBot="1" x14ac:dyDescent="0.2">
      <c r="B13" s="48">
        <v>4</v>
      </c>
      <c r="C13" s="49">
        <v>14</v>
      </c>
      <c r="D13" s="48">
        <v>3317</v>
      </c>
      <c r="E13" s="50">
        <v>3025</v>
      </c>
      <c r="F13" s="48">
        <v>2916</v>
      </c>
      <c r="G13" s="50">
        <v>3604</v>
      </c>
      <c r="H13" s="71">
        <v>3248</v>
      </c>
      <c r="I13" s="72">
        <v>3433</v>
      </c>
      <c r="J13" s="48">
        <v>3104</v>
      </c>
      <c r="K13" s="50">
        <v>3514</v>
      </c>
      <c r="L13" s="48">
        <v>3844</v>
      </c>
      <c r="M13" s="53">
        <v>3057</v>
      </c>
      <c r="N13" s="48">
        <v>6615</v>
      </c>
      <c r="O13" s="50">
        <v>861</v>
      </c>
    </row>
    <row r="14" spans="2:15" ht="15" thickBot="1" x14ac:dyDescent="0.2">
      <c r="B14" s="54"/>
      <c r="C14" s="54"/>
      <c r="D14" s="54"/>
      <c r="E14" s="54"/>
      <c r="F14" s="54"/>
    </row>
    <row r="15" spans="2:15" ht="15" thickBot="1" x14ac:dyDescent="0.2">
      <c r="B15" s="64" t="s">
        <v>20</v>
      </c>
      <c r="C15" s="41" t="s">
        <v>1</v>
      </c>
      <c r="D15" s="98" t="s">
        <v>15</v>
      </c>
      <c r="E15" s="99"/>
      <c r="F15" s="98" t="s">
        <v>16</v>
      </c>
      <c r="G15" s="99"/>
      <c r="H15" s="93" t="s">
        <v>17</v>
      </c>
      <c r="I15" s="94"/>
      <c r="J15" s="93" t="s">
        <v>18</v>
      </c>
      <c r="K15" s="97"/>
      <c r="L15" s="90" t="s">
        <v>50</v>
      </c>
      <c r="M15" s="91"/>
      <c r="N15" s="90" t="s">
        <v>51</v>
      </c>
      <c r="O15" s="91"/>
    </row>
    <row r="16" spans="2:15" x14ac:dyDescent="0.15">
      <c r="B16" s="42">
        <v>1</v>
      </c>
      <c r="C16" s="43">
        <v>2</v>
      </c>
      <c r="D16" s="42">
        <v>413</v>
      </c>
      <c r="E16" s="44">
        <v>0</v>
      </c>
      <c r="F16" s="42">
        <v>324</v>
      </c>
      <c r="G16" s="44">
        <v>0</v>
      </c>
      <c r="H16" s="67">
        <v>321</v>
      </c>
      <c r="I16" s="68">
        <v>0</v>
      </c>
      <c r="J16" s="67">
        <v>333</v>
      </c>
      <c r="K16" s="73">
        <v>0</v>
      </c>
      <c r="L16" s="42">
        <v>560</v>
      </c>
      <c r="M16" s="44">
        <v>0</v>
      </c>
      <c r="N16" s="42">
        <v>357</v>
      </c>
      <c r="O16" s="44">
        <v>0</v>
      </c>
    </row>
    <row r="17" spans="2:15" x14ac:dyDescent="0.15">
      <c r="B17" s="45">
        <v>2</v>
      </c>
      <c r="C17" s="46">
        <v>6</v>
      </c>
      <c r="D17" s="45">
        <v>1392</v>
      </c>
      <c r="E17" s="47">
        <v>413</v>
      </c>
      <c r="F17" s="45">
        <v>1263</v>
      </c>
      <c r="G17" s="47">
        <v>324</v>
      </c>
      <c r="H17" s="69">
        <v>1370</v>
      </c>
      <c r="I17" s="70">
        <v>321</v>
      </c>
      <c r="J17" s="69">
        <v>1139</v>
      </c>
      <c r="K17" s="74">
        <v>333</v>
      </c>
      <c r="L17" s="45">
        <v>840</v>
      </c>
      <c r="M17" s="47">
        <v>560</v>
      </c>
      <c r="N17" s="45">
        <v>1289</v>
      </c>
      <c r="O17" s="47">
        <v>357</v>
      </c>
    </row>
    <row r="18" spans="2:15" x14ac:dyDescent="0.15">
      <c r="B18" s="45">
        <v>3</v>
      </c>
      <c r="C18" s="46">
        <v>9</v>
      </c>
      <c r="D18" s="45">
        <v>1392</v>
      </c>
      <c r="E18" s="47">
        <v>1805</v>
      </c>
      <c r="F18" s="45">
        <v>1263</v>
      </c>
      <c r="G18" s="47">
        <v>1587</v>
      </c>
      <c r="H18" s="69">
        <v>1913</v>
      </c>
      <c r="I18" s="70">
        <v>1691</v>
      </c>
      <c r="J18" s="69">
        <v>1931</v>
      </c>
      <c r="K18" s="74">
        <v>1472</v>
      </c>
      <c r="L18" s="45">
        <v>1164</v>
      </c>
      <c r="M18" s="47">
        <v>1400</v>
      </c>
      <c r="N18" s="45">
        <v>1821</v>
      </c>
      <c r="O18" s="47">
        <v>1646</v>
      </c>
    </row>
    <row r="19" spans="2:15" ht="15" thickBot="1" x14ac:dyDescent="0.2">
      <c r="B19" s="48">
        <v>4</v>
      </c>
      <c r="C19" s="49">
        <v>14</v>
      </c>
      <c r="D19" s="48">
        <v>4750</v>
      </c>
      <c r="E19" s="50">
        <v>3197</v>
      </c>
      <c r="F19" s="48">
        <v>4738</v>
      </c>
      <c r="G19" s="50">
        <v>2850</v>
      </c>
      <c r="H19" s="71">
        <v>3073</v>
      </c>
      <c r="I19" s="72">
        <v>3604</v>
      </c>
      <c r="J19" s="71">
        <v>2732</v>
      </c>
      <c r="K19" s="75">
        <v>3403</v>
      </c>
      <c r="L19" s="48">
        <v>5753</v>
      </c>
      <c r="M19" s="50">
        <v>2564</v>
      </c>
      <c r="N19" s="48">
        <v>3286</v>
      </c>
      <c r="O19" s="50">
        <v>3467</v>
      </c>
    </row>
    <row r="20" spans="2:15" ht="15" thickBot="1" x14ac:dyDescent="0.2">
      <c r="B20" s="54"/>
      <c r="C20" s="54"/>
      <c r="D20" s="54"/>
      <c r="E20" s="54"/>
      <c r="F20" s="54"/>
    </row>
    <row r="21" spans="2:15" ht="15" thickBot="1" x14ac:dyDescent="0.2">
      <c r="B21" s="64" t="s">
        <v>20</v>
      </c>
      <c r="C21" s="65" t="s">
        <v>1</v>
      </c>
      <c r="D21" s="90" t="s">
        <v>52</v>
      </c>
      <c r="E21" s="91"/>
      <c r="F21" s="90" t="s">
        <v>53</v>
      </c>
      <c r="G21" s="92"/>
      <c r="H21" s="95" t="s">
        <v>61</v>
      </c>
      <c r="I21" s="96"/>
      <c r="J21" s="97" t="s">
        <v>54</v>
      </c>
      <c r="K21" s="94"/>
      <c r="L21" s="93" t="s">
        <v>55</v>
      </c>
      <c r="M21" s="94"/>
      <c r="N21" s="93" t="s">
        <v>56</v>
      </c>
      <c r="O21" s="94"/>
    </row>
    <row r="22" spans="2:15" x14ac:dyDescent="0.15">
      <c r="B22" s="42">
        <v>1</v>
      </c>
      <c r="C22" s="56">
        <v>2</v>
      </c>
      <c r="D22" s="42">
        <v>442</v>
      </c>
      <c r="E22" s="44">
        <v>0</v>
      </c>
      <c r="F22" s="42">
        <v>266</v>
      </c>
      <c r="G22" s="51">
        <v>0</v>
      </c>
      <c r="H22" s="59">
        <v>354</v>
      </c>
      <c r="I22" s="44">
        <v>0</v>
      </c>
      <c r="J22" s="82">
        <v>434</v>
      </c>
      <c r="K22" s="68">
        <v>0</v>
      </c>
      <c r="L22" s="67">
        <v>422</v>
      </c>
      <c r="M22" s="68">
        <v>0</v>
      </c>
      <c r="N22" s="67">
        <v>405</v>
      </c>
      <c r="O22" s="68">
        <v>0</v>
      </c>
    </row>
    <row r="23" spans="2:15" x14ac:dyDescent="0.15">
      <c r="B23" s="45">
        <v>2</v>
      </c>
      <c r="C23" s="57">
        <v>6</v>
      </c>
      <c r="D23" s="45">
        <v>1704</v>
      </c>
      <c r="E23" s="47">
        <v>442</v>
      </c>
      <c r="F23" s="45">
        <v>1197</v>
      </c>
      <c r="G23" s="52">
        <v>266</v>
      </c>
      <c r="H23" s="60">
        <v>265</v>
      </c>
      <c r="I23" s="47">
        <f>H22+I22</f>
        <v>354</v>
      </c>
      <c r="J23" s="83">
        <v>1347</v>
      </c>
      <c r="K23" s="70">
        <v>434</v>
      </c>
      <c r="L23" s="69">
        <v>1349</v>
      </c>
      <c r="M23" s="70">
        <v>422</v>
      </c>
      <c r="N23" s="69">
        <v>991</v>
      </c>
      <c r="O23" s="70">
        <v>405</v>
      </c>
    </row>
    <row r="24" spans="2:15" x14ac:dyDescent="0.15">
      <c r="B24" s="45">
        <v>3</v>
      </c>
      <c r="C24" s="57">
        <v>9</v>
      </c>
      <c r="D24" s="45">
        <v>1704</v>
      </c>
      <c r="E24" s="47">
        <v>2146</v>
      </c>
      <c r="F24" s="45">
        <v>1950</v>
      </c>
      <c r="G24" s="52">
        <v>1463</v>
      </c>
      <c r="H24" s="60">
        <v>265</v>
      </c>
      <c r="I24" s="47">
        <f t="shared" ref="I24:I25" si="0">H23+I23</f>
        <v>619</v>
      </c>
      <c r="J24" s="83">
        <v>1473</v>
      </c>
      <c r="K24" s="70">
        <v>1781</v>
      </c>
      <c r="L24" s="69">
        <v>1349</v>
      </c>
      <c r="M24" s="70">
        <v>1771</v>
      </c>
      <c r="N24" s="69">
        <v>991</v>
      </c>
      <c r="O24" s="70">
        <v>1396</v>
      </c>
    </row>
    <row r="25" spans="2:15" ht="15" thickBot="1" x14ac:dyDescent="0.2">
      <c r="B25" s="48">
        <v>4</v>
      </c>
      <c r="C25" s="58">
        <v>14</v>
      </c>
      <c r="D25" s="48">
        <v>2561</v>
      </c>
      <c r="E25" s="50">
        <v>3850</v>
      </c>
      <c r="F25" s="48">
        <v>3333</v>
      </c>
      <c r="G25" s="53">
        <v>3413</v>
      </c>
      <c r="H25" s="61">
        <v>5951</v>
      </c>
      <c r="I25" s="50">
        <f t="shared" si="0"/>
        <v>884</v>
      </c>
      <c r="J25" s="84">
        <v>4880</v>
      </c>
      <c r="K25" s="72">
        <v>3254</v>
      </c>
      <c r="L25" s="71">
        <v>4594</v>
      </c>
      <c r="M25" s="72">
        <v>3120</v>
      </c>
      <c r="N25" s="71">
        <v>5542</v>
      </c>
      <c r="O25" s="72">
        <v>2387</v>
      </c>
    </row>
    <row r="26" spans="2:15" ht="15" thickBot="1" x14ac:dyDescent="0.2">
      <c r="B26" s="54"/>
      <c r="C26" s="54"/>
      <c r="D26" s="54"/>
      <c r="E26" s="54"/>
      <c r="F26" s="54"/>
    </row>
    <row r="27" spans="2:15" ht="15" thickBot="1" x14ac:dyDescent="0.2">
      <c r="B27" s="64" t="s">
        <v>20</v>
      </c>
      <c r="C27" s="65" t="s">
        <v>1</v>
      </c>
      <c r="D27" s="93" t="s">
        <v>57</v>
      </c>
      <c r="E27" s="94"/>
      <c r="F27" s="86" t="s">
        <v>58</v>
      </c>
      <c r="G27" s="87"/>
      <c r="H27" s="88" t="s">
        <v>59</v>
      </c>
      <c r="I27" s="89"/>
      <c r="J27" s="88" t="s">
        <v>60</v>
      </c>
      <c r="K27" s="89"/>
    </row>
    <row r="28" spans="2:15" x14ac:dyDescent="0.15">
      <c r="B28" s="42">
        <v>1</v>
      </c>
      <c r="C28" s="56">
        <v>2</v>
      </c>
      <c r="D28" s="67">
        <v>392</v>
      </c>
      <c r="E28" s="68">
        <v>0</v>
      </c>
      <c r="F28" s="67">
        <v>379</v>
      </c>
      <c r="G28" s="73">
        <v>0</v>
      </c>
      <c r="H28" s="76">
        <v>209.86174</v>
      </c>
      <c r="I28" s="77">
        <v>0</v>
      </c>
      <c r="J28" s="76">
        <v>508.63459</v>
      </c>
      <c r="K28" s="77">
        <v>0</v>
      </c>
    </row>
    <row r="29" spans="2:15" x14ac:dyDescent="0.15">
      <c r="B29" s="45">
        <v>2</v>
      </c>
      <c r="C29" s="57">
        <v>6</v>
      </c>
      <c r="D29" s="69">
        <v>1334</v>
      </c>
      <c r="E29" s="70">
        <v>392</v>
      </c>
      <c r="F29" s="69">
        <v>1446</v>
      </c>
      <c r="G29" s="74">
        <v>379</v>
      </c>
      <c r="H29" s="78">
        <v>102.04622000000001</v>
      </c>
      <c r="I29" s="79">
        <v>209.86174</v>
      </c>
      <c r="J29" s="78">
        <v>693.2898899999999</v>
      </c>
      <c r="K29" s="79">
        <v>508.63459</v>
      </c>
    </row>
    <row r="30" spans="2:15" x14ac:dyDescent="0.15">
      <c r="B30" s="45">
        <v>3</v>
      </c>
      <c r="C30" s="57">
        <v>9</v>
      </c>
      <c r="D30" s="69">
        <v>1334</v>
      </c>
      <c r="E30" s="70">
        <v>1726</v>
      </c>
      <c r="F30" s="69">
        <v>1446</v>
      </c>
      <c r="G30" s="74">
        <v>1825</v>
      </c>
      <c r="H30" s="78">
        <v>103.20657</v>
      </c>
      <c r="I30" s="79">
        <v>311.90796</v>
      </c>
      <c r="J30" s="78">
        <v>2212.95597</v>
      </c>
      <c r="K30" s="79">
        <v>1201.9244799999999</v>
      </c>
    </row>
    <row r="31" spans="2:15" ht="15" thickBot="1" x14ac:dyDescent="0.2">
      <c r="B31" s="48">
        <v>4</v>
      </c>
      <c r="C31" s="58">
        <v>14</v>
      </c>
      <c r="D31" s="71">
        <v>4581</v>
      </c>
      <c r="E31" s="72">
        <v>3060</v>
      </c>
      <c r="F31" s="71">
        <v>4477</v>
      </c>
      <c r="G31" s="75">
        <v>3271</v>
      </c>
      <c r="H31" s="80">
        <v>7174.2282300000006</v>
      </c>
      <c r="I31" s="81">
        <v>415.11453</v>
      </c>
      <c r="J31" s="80">
        <v>4674.8089099999997</v>
      </c>
      <c r="K31" s="81">
        <v>3414.8804499999997</v>
      </c>
    </row>
    <row r="39" spans="14:14" x14ac:dyDescent="0.15">
      <c r="N39" s="62">
        <f>K38+K39+K40</f>
        <v>0</v>
      </c>
    </row>
  </sheetData>
  <mergeCells count="27">
    <mergeCell ref="L15:M15"/>
    <mergeCell ref="N15:O15"/>
    <mergeCell ref="L3:M3"/>
    <mergeCell ref="N3:O3"/>
    <mergeCell ref="H3:I3"/>
    <mergeCell ref="J3:K3"/>
    <mergeCell ref="D9:E9"/>
    <mergeCell ref="F9:G9"/>
    <mergeCell ref="H9:I9"/>
    <mergeCell ref="J9:K9"/>
    <mergeCell ref="L9:M9"/>
    <mergeCell ref="B1:O1"/>
    <mergeCell ref="F27:G27"/>
    <mergeCell ref="H27:I27"/>
    <mergeCell ref="J27:K27"/>
    <mergeCell ref="D21:E21"/>
    <mergeCell ref="F21:G21"/>
    <mergeCell ref="D27:E27"/>
    <mergeCell ref="H21:I21"/>
    <mergeCell ref="N21:O21"/>
    <mergeCell ref="L21:M21"/>
    <mergeCell ref="J21:K21"/>
    <mergeCell ref="N9:O9"/>
    <mergeCell ref="D15:E15"/>
    <mergeCell ref="F15:G15"/>
    <mergeCell ref="H15:I15"/>
    <mergeCell ref="J15:K1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topLeftCell="A28" workbookViewId="0">
      <selection activeCell="O46" sqref="O46:P46"/>
    </sheetView>
  </sheetViews>
  <sheetFormatPr defaultRowHeight="13.5" x14ac:dyDescent="0.15"/>
  <cols>
    <col min="1" max="1" width="6" customWidth="1"/>
    <col min="2" max="2" width="6.75" customWidth="1"/>
    <col min="3" max="3" width="7.5" customWidth="1"/>
    <col min="4" max="5" width="7.625" customWidth="1"/>
    <col min="6" max="6" width="7.75" customWidth="1"/>
  </cols>
  <sheetData>
    <row r="1" spans="1:39" ht="14.25" thickBot="1" x14ac:dyDescent="0.2">
      <c r="A1" s="2" t="s">
        <v>33</v>
      </c>
      <c r="B1" s="2"/>
      <c r="C1" s="4"/>
      <c r="D1" s="4"/>
      <c r="E1" s="4"/>
      <c r="F1" s="4"/>
      <c r="G1" s="4" t="s">
        <v>40</v>
      </c>
      <c r="H1" s="5"/>
      <c r="I1" s="2"/>
      <c r="J1" s="5"/>
      <c r="K1" s="2"/>
      <c r="L1" s="5"/>
      <c r="M1" s="2"/>
      <c r="N1" s="5"/>
      <c r="O1" s="2"/>
      <c r="P1" s="5"/>
      <c r="Q1" s="2"/>
      <c r="R1" s="5"/>
      <c r="S1" s="2"/>
      <c r="T1" s="5"/>
      <c r="U1" s="2"/>
      <c r="V1" s="5"/>
      <c r="W1" s="2"/>
      <c r="X1" s="5"/>
      <c r="Y1" s="2"/>
      <c r="Z1" s="5"/>
      <c r="AA1" s="2"/>
      <c r="AB1" s="5"/>
      <c r="AC1" s="2"/>
      <c r="AD1" s="5"/>
      <c r="AE1" s="2"/>
      <c r="AF1" s="5"/>
      <c r="AG1" s="2"/>
      <c r="AH1" s="5"/>
      <c r="AI1" s="1"/>
      <c r="AJ1" s="1"/>
      <c r="AK1" s="1"/>
      <c r="AL1" s="1"/>
      <c r="AM1" s="1"/>
    </row>
    <row r="2" spans="1:39" ht="14.25" thickBot="1" x14ac:dyDescent="0.2">
      <c r="A2" s="6" t="s">
        <v>27</v>
      </c>
      <c r="B2" s="7" t="s">
        <v>1</v>
      </c>
      <c r="C2" s="8" t="s">
        <v>28</v>
      </c>
      <c r="D2" s="8" t="s">
        <v>29</v>
      </c>
      <c r="E2" s="8" t="s">
        <v>30</v>
      </c>
      <c r="F2" s="9" t="s">
        <v>31</v>
      </c>
      <c r="G2" s="106" t="s">
        <v>5</v>
      </c>
      <c r="H2" s="107"/>
      <c r="I2" s="106" t="s">
        <v>6</v>
      </c>
      <c r="J2" s="107"/>
      <c r="K2" s="106" t="s">
        <v>7</v>
      </c>
      <c r="L2" s="107"/>
      <c r="M2" s="106" t="s">
        <v>8</v>
      </c>
      <c r="N2" s="107"/>
      <c r="O2" s="106" t="s">
        <v>9</v>
      </c>
      <c r="P2" s="107"/>
      <c r="Q2" s="106" t="s">
        <v>10</v>
      </c>
      <c r="R2" s="107"/>
      <c r="S2" s="106" t="s">
        <v>11</v>
      </c>
      <c r="T2" s="107"/>
      <c r="U2" s="106" t="s">
        <v>12</v>
      </c>
      <c r="V2" s="107"/>
      <c r="W2" s="106" t="s">
        <v>13</v>
      </c>
      <c r="X2" s="107"/>
      <c r="Y2" s="106" t="s">
        <v>14</v>
      </c>
      <c r="Z2" s="107"/>
      <c r="AA2" s="106" t="s">
        <v>15</v>
      </c>
      <c r="AB2" s="107"/>
      <c r="AC2" s="106" t="s">
        <v>16</v>
      </c>
      <c r="AD2" s="107"/>
      <c r="AE2" s="106" t="s">
        <v>17</v>
      </c>
      <c r="AF2" s="107"/>
      <c r="AG2" s="106" t="s">
        <v>18</v>
      </c>
      <c r="AH2" s="107"/>
      <c r="AI2" s="1"/>
      <c r="AJ2" s="1"/>
      <c r="AK2" s="1"/>
      <c r="AL2" s="1"/>
      <c r="AM2" s="1"/>
    </row>
    <row r="3" spans="1:39" ht="14.25" thickTop="1" x14ac:dyDescent="0.15">
      <c r="A3" s="10">
        <v>1</v>
      </c>
      <c r="B3" s="11">
        <v>1</v>
      </c>
      <c r="C3" s="12">
        <v>1.8</v>
      </c>
      <c r="D3" s="12">
        <v>1700</v>
      </c>
      <c r="E3" s="12">
        <v>350</v>
      </c>
      <c r="F3" s="13">
        <v>70</v>
      </c>
      <c r="G3" s="11">
        <v>0</v>
      </c>
      <c r="H3" s="14" t="s">
        <v>32</v>
      </c>
      <c r="I3" s="11">
        <v>0</v>
      </c>
      <c r="J3" s="14" t="s">
        <v>32</v>
      </c>
      <c r="K3" s="11">
        <v>0</v>
      </c>
      <c r="L3" s="14" t="s">
        <v>32</v>
      </c>
      <c r="M3" s="11">
        <v>0</v>
      </c>
      <c r="N3" s="14" t="s">
        <v>32</v>
      </c>
      <c r="O3" s="11">
        <v>0</v>
      </c>
      <c r="P3" s="14" t="s">
        <v>32</v>
      </c>
      <c r="Q3" s="11">
        <v>0</v>
      </c>
      <c r="R3" s="14" t="s">
        <v>32</v>
      </c>
      <c r="S3" s="11">
        <v>0</v>
      </c>
      <c r="T3" s="14" t="s">
        <v>32</v>
      </c>
      <c r="U3" s="11">
        <v>0</v>
      </c>
      <c r="V3" s="14" t="s">
        <v>32</v>
      </c>
      <c r="W3" s="11">
        <v>0</v>
      </c>
      <c r="X3" s="14" t="s">
        <v>32</v>
      </c>
      <c r="Y3" s="11">
        <v>0</v>
      </c>
      <c r="Z3" s="14" t="s">
        <v>32</v>
      </c>
      <c r="AA3" s="11">
        <v>0</v>
      </c>
      <c r="AB3" s="14" t="s">
        <v>32</v>
      </c>
      <c r="AC3" s="11">
        <v>0</v>
      </c>
      <c r="AD3" s="14" t="s">
        <v>32</v>
      </c>
      <c r="AE3" s="11">
        <v>0</v>
      </c>
      <c r="AF3" s="14" t="s">
        <v>32</v>
      </c>
      <c r="AG3" s="11">
        <v>0</v>
      </c>
      <c r="AH3" s="14" t="s">
        <v>32</v>
      </c>
      <c r="AI3" s="1"/>
      <c r="AJ3" s="1"/>
      <c r="AK3" s="1"/>
      <c r="AL3" s="1"/>
      <c r="AM3" s="1"/>
    </row>
    <row r="4" spans="1:39" x14ac:dyDescent="0.15">
      <c r="A4" s="15">
        <v>2</v>
      </c>
      <c r="B4" s="16">
        <v>2</v>
      </c>
      <c r="C4" s="17">
        <v>1.95</v>
      </c>
      <c r="D4" s="17">
        <v>1800</v>
      </c>
      <c r="E4" s="17">
        <v>500</v>
      </c>
      <c r="F4" s="18">
        <v>100</v>
      </c>
      <c r="G4" s="16">
        <v>429</v>
      </c>
      <c r="H4" s="19">
        <v>0</v>
      </c>
      <c r="I4" s="16">
        <v>420</v>
      </c>
      <c r="J4" s="19">
        <v>0</v>
      </c>
      <c r="K4" s="16">
        <v>406</v>
      </c>
      <c r="L4" s="19">
        <v>0</v>
      </c>
      <c r="M4" s="16">
        <v>403</v>
      </c>
      <c r="N4" s="19">
        <v>0</v>
      </c>
      <c r="O4" s="16">
        <v>391</v>
      </c>
      <c r="P4" s="19">
        <v>0</v>
      </c>
      <c r="Q4" s="16">
        <v>352</v>
      </c>
      <c r="R4" s="19">
        <v>0</v>
      </c>
      <c r="S4" s="16">
        <v>316</v>
      </c>
      <c r="T4" s="19">
        <v>0</v>
      </c>
      <c r="U4" s="16">
        <v>259</v>
      </c>
      <c r="V4" s="19">
        <v>0</v>
      </c>
      <c r="W4" s="16">
        <v>405</v>
      </c>
      <c r="X4" s="19">
        <v>0</v>
      </c>
      <c r="Y4" s="16">
        <v>527</v>
      </c>
      <c r="Z4" s="19">
        <v>0</v>
      </c>
      <c r="AA4" s="16">
        <v>413</v>
      </c>
      <c r="AB4" s="19">
        <v>0</v>
      </c>
      <c r="AC4" s="16">
        <v>324</v>
      </c>
      <c r="AD4" s="19">
        <v>0</v>
      </c>
      <c r="AE4" s="16">
        <v>321</v>
      </c>
      <c r="AF4" s="19">
        <v>0</v>
      </c>
      <c r="AG4" s="16">
        <v>333</v>
      </c>
      <c r="AH4" s="19">
        <v>0</v>
      </c>
      <c r="AI4" s="1"/>
      <c r="AJ4" s="1"/>
      <c r="AK4" s="1"/>
      <c r="AL4" s="1"/>
      <c r="AM4" s="1"/>
    </row>
    <row r="5" spans="1:39" x14ac:dyDescent="0.15">
      <c r="A5" s="15">
        <v>3</v>
      </c>
      <c r="B5" s="16">
        <v>3</v>
      </c>
      <c r="C5" s="17">
        <v>2</v>
      </c>
      <c r="D5" s="17">
        <v>2000</v>
      </c>
      <c r="E5" s="17">
        <v>600</v>
      </c>
      <c r="F5" s="18">
        <v>120</v>
      </c>
      <c r="G5" s="16">
        <v>0</v>
      </c>
      <c r="H5" s="19" t="s">
        <v>32</v>
      </c>
      <c r="I5" s="16">
        <v>0</v>
      </c>
      <c r="J5" s="19" t="s">
        <v>32</v>
      </c>
      <c r="K5" s="16">
        <v>0</v>
      </c>
      <c r="L5" s="19" t="s">
        <v>32</v>
      </c>
      <c r="M5" s="16">
        <v>0</v>
      </c>
      <c r="N5" s="19" t="s">
        <v>32</v>
      </c>
      <c r="O5" s="16">
        <v>0</v>
      </c>
      <c r="P5" s="19" t="s">
        <v>32</v>
      </c>
      <c r="Q5" s="16">
        <v>0</v>
      </c>
      <c r="R5" s="19" t="s">
        <v>32</v>
      </c>
      <c r="S5" s="16">
        <v>0</v>
      </c>
      <c r="T5" s="19" t="s">
        <v>32</v>
      </c>
      <c r="U5" s="16">
        <v>0</v>
      </c>
      <c r="V5" s="19" t="s">
        <v>32</v>
      </c>
      <c r="W5" s="16">
        <v>0</v>
      </c>
      <c r="X5" s="19" t="s">
        <v>32</v>
      </c>
      <c r="Y5" s="16">
        <v>0</v>
      </c>
      <c r="Z5" s="19" t="s">
        <v>32</v>
      </c>
      <c r="AA5" s="16">
        <v>0</v>
      </c>
      <c r="AB5" s="19" t="s">
        <v>32</v>
      </c>
      <c r="AC5" s="16">
        <v>0</v>
      </c>
      <c r="AD5" s="19" t="s">
        <v>32</v>
      </c>
      <c r="AE5" s="16">
        <v>0</v>
      </c>
      <c r="AF5" s="19" t="s">
        <v>32</v>
      </c>
      <c r="AG5" s="16">
        <v>0</v>
      </c>
      <c r="AH5" s="19" t="s">
        <v>32</v>
      </c>
      <c r="AI5" s="1"/>
      <c r="AJ5" s="1"/>
      <c r="AK5" s="1"/>
      <c r="AL5" s="1"/>
      <c r="AM5" s="1"/>
    </row>
    <row r="6" spans="1:39" x14ac:dyDescent="0.15">
      <c r="A6" s="15">
        <v>4</v>
      </c>
      <c r="B6" s="16">
        <v>4</v>
      </c>
      <c r="C6" s="17">
        <v>2.0499999999999998</v>
      </c>
      <c r="D6" s="17">
        <v>2100</v>
      </c>
      <c r="E6" s="17">
        <v>700</v>
      </c>
      <c r="F6" s="18">
        <v>140</v>
      </c>
      <c r="G6" s="16">
        <v>0</v>
      </c>
      <c r="H6" s="19" t="s">
        <v>32</v>
      </c>
      <c r="I6" s="20">
        <v>0</v>
      </c>
      <c r="J6" s="19" t="s">
        <v>32</v>
      </c>
      <c r="K6" s="16">
        <v>0</v>
      </c>
      <c r="L6" s="19" t="s">
        <v>32</v>
      </c>
      <c r="M6" s="16">
        <v>0</v>
      </c>
      <c r="N6" s="19" t="s">
        <v>32</v>
      </c>
      <c r="O6" s="16">
        <v>0</v>
      </c>
      <c r="P6" s="19" t="s">
        <v>32</v>
      </c>
      <c r="Q6" s="16">
        <v>0</v>
      </c>
      <c r="R6" s="19" t="s">
        <v>32</v>
      </c>
      <c r="S6" s="16">
        <v>0</v>
      </c>
      <c r="T6" s="19" t="s">
        <v>32</v>
      </c>
      <c r="U6" s="16">
        <v>0</v>
      </c>
      <c r="V6" s="19" t="s">
        <v>32</v>
      </c>
      <c r="W6" s="16">
        <v>0</v>
      </c>
      <c r="X6" s="19" t="s">
        <v>32</v>
      </c>
      <c r="Y6" s="16">
        <v>0</v>
      </c>
      <c r="Z6" s="19" t="s">
        <v>32</v>
      </c>
      <c r="AA6" s="16">
        <v>0</v>
      </c>
      <c r="AB6" s="19" t="s">
        <v>32</v>
      </c>
      <c r="AC6" s="16">
        <v>0</v>
      </c>
      <c r="AD6" s="19" t="s">
        <v>32</v>
      </c>
      <c r="AE6" s="16">
        <v>0</v>
      </c>
      <c r="AF6" s="19" t="s">
        <v>32</v>
      </c>
      <c r="AG6" s="16">
        <v>0</v>
      </c>
      <c r="AH6" s="19" t="s">
        <v>32</v>
      </c>
      <c r="AI6" s="1"/>
      <c r="AJ6" s="1"/>
      <c r="AK6" s="1"/>
      <c r="AL6" s="1"/>
      <c r="AM6" s="1"/>
    </row>
    <row r="7" spans="1:39" x14ac:dyDescent="0.15">
      <c r="A7" s="15">
        <v>5</v>
      </c>
      <c r="B7" s="16">
        <v>5</v>
      </c>
      <c r="C7" s="17">
        <v>2.0699999999999998</v>
      </c>
      <c r="D7" s="17">
        <v>2200</v>
      </c>
      <c r="E7" s="17">
        <v>800</v>
      </c>
      <c r="F7" s="18">
        <v>160</v>
      </c>
      <c r="G7" s="16">
        <v>0</v>
      </c>
      <c r="H7" s="19" t="s">
        <v>32</v>
      </c>
      <c r="I7" s="16">
        <v>0</v>
      </c>
      <c r="J7" s="19" t="s">
        <v>32</v>
      </c>
      <c r="K7" s="16">
        <v>0</v>
      </c>
      <c r="L7" s="19" t="s">
        <v>32</v>
      </c>
      <c r="M7" s="16">
        <v>0</v>
      </c>
      <c r="N7" s="19" t="s">
        <v>32</v>
      </c>
      <c r="O7" s="16">
        <v>0</v>
      </c>
      <c r="P7" s="19" t="s">
        <v>32</v>
      </c>
      <c r="Q7" s="16">
        <v>0</v>
      </c>
      <c r="R7" s="19" t="s">
        <v>32</v>
      </c>
      <c r="S7" s="16">
        <v>0</v>
      </c>
      <c r="T7" s="19" t="s">
        <v>32</v>
      </c>
      <c r="U7" s="16">
        <v>0</v>
      </c>
      <c r="V7" s="19" t="s">
        <v>32</v>
      </c>
      <c r="W7" s="16">
        <v>0</v>
      </c>
      <c r="X7" s="19" t="s">
        <v>32</v>
      </c>
      <c r="Y7" s="16">
        <v>0</v>
      </c>
      <c r="Z7" s="19" t="s">
        <v>32</v>
      </c>
      <c r="AA7" s="16">
        <v>0</v>
      </c>
      <c r="AB7" s="19" t="s">
        <v>32</v>
      </c>
      <c r="AC7" s="16">
        <v>0</v>
      </c>
      <c r="AD7" s="19" t="s">
        <v>32</v>
      </c>
      <c r="AE7" s="16">
        <v>0</v>
      </c>
      <c r="AF7" s="19" t="s">
        <v>32</v>
      </c>
      <c r="AG7" s="16">
        <v>0</v>
      </c>
      <c r="AH7" s="19" t="s">
        <v>32</v>
      </c>
      <c r="AI7" s="1"/>
      <c r="AJ7" s="1"/>
      <c r="AK7" s="1"/>
      <c r="AL7" s="1"/>
      <c r="AM7" s="1"/>
    </row>
    <row r="8" spans="1:39" x14ac:dyDescent="0.15">
      <c r="A8" s="15">
        <v>6</v>
      </c>
      <c r="B8" s="16">
        <v>6</v>
      </c>
      <c r="C8" s="17">
        <v>2.1</v>
      </c>
      <c r="D8" s="17">
        <v>2300</v>
      </c>
      <c r="E8" s="17">
        <v>900</v>
      </c>
      <c r="F8" s="18">
        <v>180</v>
      </c>
      <c r="G8" s="16">
        <v>610</v>
      </c>
      <c r="H8" s="19">
        <v>429</v>
      </c>
      <c r="I8" s="16">
        <v>693</v>
      </c>
      <c r="J8" s="19">
        <v>420</v>
      </c>
      <c r="K8" s="16">
        <v>1217</v>
      </c>
      <c r="L8" s="19">
        <v>406</v>
      </c>
      <c r="M8" s="16">
        <v>1453</v>
      </c>
      <c r="N8" s="19">
        <v>403</v>
      </c>
      <c r="O8" s="16">
        <v>1317</v>
      </c>
      <c r="P8" s="19">
        <v>391</v>
      </c>
      <c r="Q8" s="16">
        <v>1626</v>
      </c>
      <c r="R8" s="19">
        <v>352</v>
      </c>
      <c r="S8" s="16">
        <v>1154</v>
      </c>
      <c r="T8" s="19">
        <v>316</v>
      </c>
      <c r="U8" s="16">
        <v>1346</v>
      </c>
      <c r="V8" s="19">
        <v>259</v>
      </c>
      <c r="W8" s="16">
        <v>1326</v>
      </c>
      <c r="X8" s="19">
        <v>405</v>
      </c>
      <c r="Y8" s="16">
        <v>167</v>
      </c>
      <c r="Z8" s="19">
        <v>527</v>
      </c>
      <c r="AA8" s="16">
        <v>1392</v>
      </c>
      <c r="AB8" s="19">
        <v>413</v>
      </c>
      <c r="AC8" s="16">
        <v>1275</v>
      </c>
      <c r="AD8" s="19">
        <v>324</v>
      </c>
      <c r="AE8" s="16">
        <v>1370</v>
      </c>
      <c r="AF8" s="19">
        <v>321</v>
      </c>
      <c r="AG8" s="16">
        <v>1139</v>
      </c>
      <c r="AH8" s="19">
        <v>333</v>
      </c>
      <c r="AI8" s="1"/>
      <c r="AJ8" s="1"/>
      <c r="AK8" s="1"/>
      <c r="AL8" s="1"/>
      <c r="AM8" s="1"/>
    </row>
    <row r="9" spans="1:39" x14ac:dyDescent="0.15">
      <c r="A9" s="15">
        <v>7</v>
      </c>
      <c r="B9" s="16">
        <v>7</v>
      </c>
      <c r="C9" s="17">
        <v>2.15</v>
      </c>
      <c r="D9" s="17">
        <v>2400</v>
      </c>
      <c r="E9" s="17">
        <v>1000</v>
      </c>
      <c r="F9" s="18">
        <v>200</v>
      </c>
      <c r="G9" s="16">
        <v>0</v>
      </c>
      <c r="H9" s="19" t="s">
        <v>32</v>
      </c>
      <c r="I9" s="16">
        <v>0</v>
      </c>
      <c r="J9" s="19" t="s">
        <v>32</v>
      </c>
      <c r="K9" s="16">
        <v>0</v>
      </c>
      <c r="L9" s="19" t="s">
        <v>32</v>
      </c>
      <c r="M9" s="16">
        <v>0</v>
      </c>
      <c r="N9" s="19" t="s">
        <v>32</v>
      </c>
      <c r="O9" s="16">
        <v>0</v>
      </c>
      <c r="P9" s="19" t="s">
        <v>32</v>
      </c>
      <c r="Q9" s="16">
        <v>0</v>
      </c>
      <c r="R9" s="19" t="s">
        <v>32</v>
      </c>
      <c r="S9" s="16">
        <v>0</v>
      </c>
      <c r="T9" s="19" t="s">
        <v>32</v>
      </c>
      <c r="U9" s="16">
        <v>0</v>
      </c>
      <c r="V9" s="19" t="s">
        <v>32</v>
      </c>
      <c r="W9" s="16">
        <v>0</v>
      </c>
      <c r="X9" s="19" t="s">
        <v>32</v>
      </c>
      <c r="Y9" s="16">
        <v>0</v>
      </c>
      <c r="Z9" s="19" t="s">
        <v>32</v>
      </c>
      <c r="AA9" s="16">
        <v>0</v>
      </c>
      <c r="AB9" s="19" t="s">
        <v>32</v>
      </c>
      <c r="AC9" s="16">
        <v>0</v>
      </c>
      <c r="AD9" s="19" t="s">
        <v>32</v>
      </c>
      <c r="AE9" s="16">
        <v>0</v>
      </c>
      <c r="AF9" s="19" t="s">
        <v>32</v>
      </c>
      <c r="AG9" s="16">
        <v>0</v>
      </c>
      <c r="AH9" s="19" t="s">
        <v>32</v>
      </c>
      <c r="AI9" s="1"/>
      <c r="AJ9" s="1"/>
      <c r="AK9" s="1"/>
      <c r="AL9" s="1"/>
      <c r="AM9" s="1"/>
    </row>
    <row r="10" spans="1:39" x14ac:dyDescent="0.15">
      <c r="A10" s="15">
        <v>8</v>
      </c>
      <c r="B10" s="16">
        <v>8</v>
      </c>
      <c r="C10" s="17">
        <v>2.2000000000000002</v>
      </c>
      <c r="D10" s="17">
        <v>2700</v>
      </c>
      <c r="E10" s="17">
        <v>1300</v>
      </c>
      <c r="F10" s="18">
        <v>260</v>
      </c>
      <c r="G10" s="16">
        <v>0</v>
      </c>
      <c r="H10" s="19" t="s">
        <v>32</v>
      </c>
      <c r="I10" s="16">
        <v>0</v>
      </c>
      <c r="J10" s="19" t="s">
        <v>32</v>
      </c>
      <c r="K10" s="16">
        <v>0</v>
      </c>
      <c r="L10" s="19" t="s">
        <v>32</v>
      </c>
      <c r="M10" s="16">
        <v>0</v>
      </c>
      <c r="N10" s="19" t="s">
        <v>32</v>
      </c>
      <c r="O10" s="16">
        <v>0</v>
      </c>
      <c r="P10" s="19" t="s">
        <v>32</v>
      </c>
      <c r="Q10" s="16">
        <v>0</v>
      </c>
      <c r="R10" s="19" t="s">
        <v>32</v>
      </c>
      <c r="S10" s="16">
        <v>0</v>
      </c>
      <c r="T10" s="19" t="s">
        <v>32</v>
      </c>
      <c r="U10" s="16">
        <v>0</v>
      </c>
      <c r="V10" s="19" t="s">
        <v>32</v>
      </c>
      <c r="W10" s="16">
        <v>0</v>
      </c>
      <c r="X10" s="19" t="s">
        <v>32</v>
      </c>
      <c r="Y10" s="16">
        <v>0</v>
      </c>
      <c r="Z10" s="19" t="s">
        <v>32</v>
      </c>
      <c r="AA10" s="16">
        <v>0</v>
      </c>
      <c r="AB10" s="19" t="s">
        <v>32</v>
      </c>
      <c r="AC10" s="16">
        <v>0</v>
      </c>
      <c r="AD10" s="19" t="s">
        <v>32</v>
      </c>
      <c r="AE10" s="16">
        <v>0</v>
      </c>
      <c r="AF10" s="19" t="s">
        <v>32</v>
      </c>
      <c r="AG10" s="16">
        <v>0</v>
      </c>
      <c r="AH10" s="19" t="s">
        <v>32</v>
      </c>
      <c r="AI10" s="1"/>
      <c r="AJ10" s="1"/>
      <c r="AK10" s="1"/>
      <c r="AL10" s="1"/>
      <c r="AM10" s="1"/>
    </row>
    <row r="11" spans="1:39" x14ac:dyDescent="0.15">
      <c r="A11" s="15">
        <v>9</v>
      </c>
      <c r="B11" s="16">
        <v>9</v>
      </c>
      <c r="C11" s="17">
        <v>2.25</v>
      </c>
      <c r="D11" s="17">
        <v>3000</v>
      </c>
      <c r="E11" s="17">
        <v>1500</v>
      </c>
      <c r="F11" s="18">
        <v>300</v>
      </c>
      <c r="G11" s="16">
        <v>610</v>
      </c>
      <c r="H11" s="19">
        <v>1039</v>
      </c>
      <c r="I11" s="16">
        <v>693</v>
      </c>
      <c r="J11" s="19">
        <v>1113</v>
      </c>
      <c r="K11" s="16">
        <v>1217</v>
      </c>
      <c r="L11" s="19">
        <v>1623</v>
      </c>
      <c r="M11" s="16">
        <v>1453</v>
      </c>
      <c r="N11" s="19">
        <v>1856</v>
      </c>
      <c r="O11" s="16">
        <v>1317</v>
      </c>
      <c r="P11" s="19">
        <v>1708</v>
      </c>
      <c r="Q11" s="16">
        <v>1626</v>
      </c>
      <c r="R11" s="19">
        <v>1978</v>
      </c>
      <c r="S11" s="16">
        <v>1963</v>
      </c>
      <c r="T11" s="19">
        <v>1470</v>
      </c>
      <c r="U11" s="16">
        <v>1909</v>
      </c>
      <c r="V11" s="19">
        <v>1605</v>
      </c>
      <c r="W11" s="16">
        <v>1326</v>
      </c>
      <c r="X11" s="19">
        <v>1731</v>
      </c>
      <c r="Y11" s="16">
        <v>167</v>
      </c>
      <c r="Z11" s="19">
        <v>694</v>
      </c>
      <c r="AA11" s="16">
        <v>1392</v>
      </c>
      <c r="AB11" s="19">
        <v>1805</v>
      </c>
      <c r="AC11" s="16">
        <v>1275</v>
      </c>
      <c r="AD11" s="19">
        <v>1599</v>
      </c>
      <c r="AE11" s="16">
        <v>1913</v>
      </c>
      <c r="AF11" s="19">
        <v>1691</v>
      </c>
      <c r="AG11" s="16">
        <v>1931</v>
      </c>
      <c r="AH11" s="19">
        <v>1472</v>
      </c>
      <c r="AI11" s="1"/>
      <c r="AJ11" s="1"/>
      <c r="AK11" s="1"/>
      <c r="AL11" s="1"/>
      <c r="AM11" s="1"/>
    </row>
    <row r="12" spans="1:39" x14ac:dyDescent="0.15">
      <c r="A12" s="15">
        <v>10</v>
      </c>
      <c r="B12" s="16">
        <v>10</v>
      </c>
      <c r="C12" s="17">
        <v>2.2999999999999998</v>
      </c>
      <c r="D12" s="17">
        <v>3200</v>
      </c>
      <c r="E12" s="17">
        <v>1700</v>
      </c>
      <c r="F12" s="18">
        <v>340</v>
      </c>
      <c r="G12" s="16">
        <v>0</v>
      </c>
      <c r="H12" s="19" t="s">
        <v>32</v>
      </c>
      <c r="I12" s="16">
        <v>0</v>
      </c>
      <c r="J12" s="19" t="s">
        <v>32</v>
      </c>
      <c r="K12" s="16">
        <v>0</v>
      </c>
      <c r="L12" s="19" t="s">
        <v>32</v>
      </c>
      <c r="M12" s="16">
        <v>0</v>
      </c>
      <c r="N12" s="19" t="s">
        <v>32</v>
      </c>
      <c r="O12" s="16">
        <v>0</v>
      </c>
      <c r="P12" s="19" t="s">
        <v>32</v>
      </c>
      <c r="Q12" s="16">
        <v>0</v>
      </c>
      <c r="R12" s="19" t="s">
        <v>32</v>
      </c>
      <c r="S12" s="16">
        <v>0</v>
      </c>
      <c r="T12" s="19" t="s">
        <v>32</v>
      </c>
      <c r="U12" s="16">
        <v>0</v>
      </c>
      <c r="V12" s="19" t="s">
        <v>32</v>
      </c>
      <c r="W12" s="16">
        <v>0</v>
      </c>
      <c r="X12" s="19" t="s">
        <v>32</v>
      </c>
      <c r="Y12" s="16">
        <v>0</v>
      </c>
      <c r="Z12" s="19" t="s">
        <v>32</v>
      </c>
      <c r="AA12" s="16">
        <v>0</v>
      </c>
      <c r="AB12" s="19" t="s">
        <v>32</v>
      </c>
      <c r="AC12" s="16">
        <v>0</v>
      </c>
      <c r="AD12" s="19" t="s">
        <v>32</v>
      </c>
      <c r="AE12" s="16">
        <v>0</v>
      </c>
      <c r="AF12" s="19" t="s">
        <v>32</v>
      </c>
      <c r="AG12" s="16">
        <v>0</v>
      </c>
      <c r="AH12" s="19" t="s">
        <v>32</v>
      </c>
      <c r="AI12" s="1"/>
      <c r="AJ12" s="1"/>
      <c r="AK12" s="1"/>
      <c r="AL12" s="1"/>
      <c r="AM12" s="1"/>
    </row>
    <row r="13" spans="1:39" x14ac:dyDescent="0.15">
      <c r="A13" s="15">
        <v>11</v>
      </c>
      <c r="B13" s="16">
        <v>11</v>
      </c>
      <c r="C13" s="17">
        <v>2.35</v>
      </c>
      <c r="D13" s="17">
        <v>3500</v>
      </c>
      <c r="E13" s="17">
        <v>2000</v>
      </c>
      <c r="F13" s="18">
        <v>400</v>
      </c>
      <c r="G13" s="16">
        <v>0</v>
      </c>
      <c r="H13" s="19" t="s">
        <v>32</v>
      </c>
      <c r="I13" s="16">
        <v>0</v>
      </c>
      <c r="J13" s="19" t="s">
        <v>32</v>
      </c>
      <c r="K13" s="16">
        <v>0</v>
      </c>
      <c r="L13" s="19" t="s">
        <v>32</v>
      </c>
      <c r="M13" s="16">
        <v>0</v>
      </c>
      <c r="N13" s="19" t="s">
        <v>32</v>
      </c>
      <c r="O13" s="16">
        <v>0</v>
      </c>
      <c r="P13" s="19" t="s">
        <v>32</v>
      </c>
      <c r="Q13" s="16">
        <v>0</v>
      </c>
      <c r="R13" s="19" t="s">
        <v>32</v>
      </c>
      <c r="S13" s="16">
        <v>0</v>
      </c>
      <c r="T13" s="19" t="s">
        <v>32</v>
      </c>
      <c r="U13" s="16">
        <v>0</v>
      </c>
      <c r="V13" s="19" t="s">
        <v>32</v>
      </c>
      <c r="W13" s="16">
        <v>0</v>
      </c>
      <c r="X13" s="19" t="s">
        <v>32</v>
      </c>
      <c r="Y13" s="16">
        <v>0</v>
      </c>
      <c r="Z13" s="19" t="s">
        <v>32</v>
      </c>
      <c r="AA13" s="16">
        <v>0</v>
      </c>
      <c r="AB13" s="19" t="s">
        <v>32</v>
      </c>
      <c r="AC13" s="16">
        <v>0</v>
      </c>
      <c r="AD13" s="19" t="s">
        <v>32</v>
      </c>
      <c r="AE13" s="16">
        <v>0</v>
      </c>
      <c r="AF13" s="19" t="s">
        <v>32</v>
      </c>
      <c r="AG13" s="16">
        <v>0</v>
      </c>
      <c r="AH13" s="19" t="s">
        <v>32</v>
      </c>
      <c r="AI13" s="1"/>
      <c r="AJ13" s="1"/>
      <c r="AK13" s="1"/>
      <c r="AL13" s="1"/>
      <c r="AM13" s="1"/>
    </row>
    <row r="14" spans="1:39" x14ac:dyDescent="0.15">
      <c r="A14" s="15">
        <v>12</v>
      </c>
      <c r="B14" s="16">
        <v>12</v>
      </c>
      <c r="C14" s="17">
        <v>2.4500000000000002</v>
      </c>
      <c r="D14" s="17">
        <v>4200</v>
      </c>
      <c r="E14" s="17">
        <v>2400</v>
      </c>
      <c r="F14" s="18">
        <v>400</v>
      </c>
      <c r="G14" s="16">
        <v>0</v>
      </c>
      <c r="H14" s="19" t="s">
        <v>32</v>
      </c>
      <c r="I14" s="16">
        <v>0</v>
      </c>
      <c r="J14" s="19" t="s">
        <v>32</v>
      </c>
      <c r="K14" s="16">
        <v>0</v>
      </c>
      <c r="L14" s="19" t="s">
        <v>32</v>
      </c>
      <c r="M14" s="16">
        <v>0</v>
      </c>
      <c r="N14" s="19" t="s">
        <v>32</v>
      </c>
      <c r="O14" s="16">
        <v>0</v>
      </c>
      <c r="P14" s="19" t="s">
        <v>32</v>
      </c>
      <c r="Q14" s="16">
        <v>0</v>
      </c>
      <c r="R14" s="19" t="s">
        <v>32</v>
      </c>
      <c r="S14" s="16">
        <v>0</v>
      </c>
      <c r="T14" s="19" t="s">
        <v>32</v>
      </c>
      <c r="U14" s="16">
        <v>0</v>
      </c>
      <c r="V14" s="19" t="s">
        <v>32</v>
      </c>
      <c r="W14" s="16">
        <v>0</v>
      </c>
      <c r="X14" s="19" t="s">
        <v>32</v>
      </c>
      <c r="Y14" s="16">
        <v>0</v>
      </c>
      <c r="Z14" s="19" t="s">
        <v>32</v>
      </c>
      <c r="AA14" s="16">
        <v>0</v>
      </c>
      <c r="AB14" s="19" t="s">
        <v>32</v>
      </c>
      <c r="AC14" s="16">
        <v>0</v>
      </c>
      <c r="AD14" s="19" t="s">
        <v>32</v>
      </c>
      <c r="AE14" s="16">
        <v>0</v>
      </c>
      <c r="AF14" s="19" t="s">
        <v>32</v>
      </c>
      <c r="AG14" s="16">
        <v>0</v>
      </c>
      <c r="AH14" s="19" t="s">
        <v>32</v>
      </c>
      <c r="AI14" s="1"/>
      <c r="AJ14" s="1"/>
      <c r="AK14" s="1"/>
      <c r="AL14" s="1"/>
      <c r="AM14" s="1"/>
    </row>
    <row r="15" spans="1:39" x14ac:dyDescent="0.15">
      <c r="A15" s="15">
        <v>13</v>
      </c>
      <c r="B15" s="16">
        <v>13</v>
      </c>
      <c r="C15" s="17">
        <v>2.6</v>
      </c>
      <c r="D15" s="17">
        <v>5000</v>
      </c>
      <c r="E15" s="17">
        <v>2900</v>
      </c>
      <c r="F15" s="18">
        <v>400</v>
      </c>
      <c r="G15" s="16">
        <v>0</v>
      </c>
      <c r="H15" s="19" t="s">
        <v>32</v>
      </c>
      <c r="I15" s="16">
        <v>0</v>
      </c>
      <c r="J15" s="19" t="s">
        <v>32</v>
      </c>
      <c r="K15" s="16">
        <v>0</v>
      </c>
      <c r="L15" s="19" t="s">
        <v>32</v>
      </c>
      <c r="M15" s="16">
        <v>0</v>
      </c>
      <c r="N15" s="19" t="s">
        <v>32</v>
      </c>
      <c r="O15" s="16">
        <v>0</v>
      </c>
      <c r="P15" s="19" t="s">
        <v>32</v>
      </c>
      <c r="Q15" s="16">
        <v>0</v>
      </c>
      <c r="R15" s="19" t="s">
        <v>32</v>
      </c>
      <c r="S15" s="16">
        <v>0</v>
      </c>
      <c r="T15" s="19" t="s">
        <v>32</v>
      </c>
      <c r="U15" s="16">
        <v>0</v>
      </c>
      <c r="V15" s="19" t="s">
        <v>32</v>
      </c>
      <c r="W15" s="16">
        <v>0</v>
      </c>
      <c r="X15" s="19" t="s">
        <v>32</v>
      </c>
      <c r="Y15" s="16">
        <v>0</v>
      </c>
      <c r="Z15" s="19" t="s">
        <v>32</v>
      </c>
      <c r="AA15" s="16">
        <v>0</v>
      </c>
      <c r="AB15" s="19" t="s">
        <v>32</v>
      </c>
      <c r="AC15" s="16">
        <v>0</v>
      </c>
      <c r="AD15" s="19" t="s">
        <v>32</v>
      </c>
      <c r="AE15" s="16">
        <v>0</v>
      </c>
      <c r="AF15" s="19" t="s">
        <v>32</v>
      </c>
      <c r="AG15" s="16">
        <v>0</v>
      </c>
      <c r="AH15" s="19" t="s">
        <v>32</v>
      </c>
      <c r="AI15" s="1"/>
      <c r="AJ15" s="1"/>
      <c r="AK15" s="1"/>
      <c r="AL15" s="1"/>
      <c r="AM15" s="1"/>
    </row>
    <row r="16" spans="1:39" x14ac:dyDescent="0.15">
      <c r="A16" s="15">
        <v>14</v>
      </c>
      <c r="B16" s="16">
        <v>14</v>
      </c>
      <c r="C16" s="17">
        <v>2.65</v>
      </c>
      <c r="D16" s="17">
        <v>5500</v>
      </c>
      <c r="E16" s="17">
        <v>3200</v>
      </c>
      <c r="F16" s="18">
        <v>400</v>
      </c>
      <c r="G16" s="16">
        <v>5649</v>
      </c>
      <c r="H16" s="19">
        <v>1649</v>
      </c>
      <c r="I16" s="16">
        <v>4989</v>
      </c>
      <c r="J16" s="19">
        <v>1806</v>
      </c>
      <c r="K16" s="16">
        <v>4561</v>
      </c>
      <c r="L16" s="19">
        <v>2840</v>
      </c>
      <c r="M16" s="16">
        <v>3476</v>
      </c>
      <c r="N16" s="19">
        <v>3309</v>
      </c>
      <c r="O16" s="16">
        <v>3317</v>
      </c>
      <c r="P16" s="19">
        <v>3025</v>
      </c>
      <c r="Q16" s="16">
        <v>2916</v>
      </c>
      <c r="R16" s="19">
        <v>3604</v>
      </c>
      <c r="S16" s="16">
        <v>3248</v>
      </c>
      <c r="T16" s="19">
        <v>3433</v>
      </c>
      <c r="U16" s="16">
        <v>3104</v>
      </c>
      <c r="V16" s="19">
        <v>3514</v>
      </c>
      <c r="W16" s="16">
        <v>3844</v>
      </c>
      <c r="X16" s="19">
        <v>3057</v>
      </c>
      <c r="Y16" s="16">
        <v>6615</v>
      </c>
      <c r="Z16" s="19">
        <v>861</v>
      </c>
      <c r="AA16" s="16">
        <v>4750</v>
      </c>
      <c r="AB16" s="19">
        <v>3197</v>
      </c>
      <c r="AC16" s="16">
        <v>4721</v>
      </c>
      <c r="AD16" s="19">
        <v>2874</v>
      </c>
      <c r="AE16" s="16">
        <v>3073</v>
      </c>
      <c r="AF16" s="19">
        <v>3604</v>
      </c>
      <c r="AG16" s="16">
        <v>2732</v>
      </c>
      <c r="AH16" s="19">
        <v>3403</v>
      </c>
      <c r="AI16" s="1"/>
      <c r="AJ16" s="1"/>
      <c r="AK16" s="1"/>
      <c r="AL16" s="1"/>
      <c r="AM16" s="1"/>
    </row>
    <row r="17" spans="1:39" x14ac:dyDescent="0.15">
      <c r="A17" s="15">
        <v>15</v>
      </c>
      <c r="B17" s="16">
        <v>15</v>
      </c>
      <c r="C17" s="17">
        <v>1.7</v>
      </c>
      <c r="D17" s="17">
        <v>6000</v>
      </c>
      <c r="E17" s="17">
        <v>3530</v>
      </c>
      <c r="F17" s="18">
        <v>400</v>
      </c>
      <c r="G17" s="16">
        <v>10948</v>
      </c>
      <c r="H17" s="19">
        <v>7298</v>
      </c>
      <c r="I17" s="16">
        <v>10194</v>
      </c>
      <c r="J17" s="19">
        <v>6795</v>
      </c>
      <c r="K17" s="16">
        <v>11102</v>
      </c>
      <c r="L17" s="19">
        <v>7401</v>
      </c>
      <c r="M17" s="16">
        <v>10178</v>
      </c>
      <c r="N17" s="19">
        <v>6785</v>
      </c>
      <c r="O17" s="16">
        <v>9515</v>
      </c>
      <c r="P17" s="19">
        <v>6342</v>
      </c>
      <c r="Q17" s="16">
        <v>9779</v>
      </c>
      <c r="R17" s="19">
        <v>6520</v>
      </c>
      <c r="S17" s="16">
        <v>10022</v>
      </c>
      <c r="T17" s="19">
        <v>6681</v>
      </c>
      <c r="U17" s="16">
        <v>9926</v>
      </c>
      <c r="V17" s="19">
        <v>6618</v>
      </c>
      <c r="W17" s="16">
        <v>10353</v>
      </c>
      <c r="X17" s="19">
        <v>6901</v>
      </c>
      <c r="Y17" s="16">
        <v>11213</v>
      </c>
      <c r="Z17" s="19">
        <v>7476</v>
      </c>
      <c r="AA17" s="16">
        <v>11921</v>
      </c>
      <c r="AB17" s="19">
        <v>7947</v>
      </c>
      <c r="AC17" s="16">
        <v>11392</v>
      </c>
      <c r="AD17" s="19">
        <v>7595</v>
      </c>
      <c r="AE17" s="16">
        <v>10014</v>
      </c>
      <c r="AF17" s="19">
        <v>6677</v>
      </c>
      <c r="AG17" s="16">
        <v>9203</v>
      </c>
      <c r="AH17" s="19">
        <v>6135</v>
      </c>
      <c r="AI17" s="1"/>
      <c r="AJ17" s="1"/>
      <c r="AK17" s="1"/>
      <c r="AL17" s="1"/>
      <c r="AM17" s="1"/>
    </row>
    <row r="18" spans="1:39" x14ac:dyDescent="0.15">
      <c r="A18" s="15">
        <v>16</v>
      </c>
      <c r="B18" s="16">
        <v>16</v>
      </c>
      <c r="C18" s="17">
        <v>1.8</v>
      </c>
      <c r="D18" s="17">
        <v>6700</v>
      </c>
      <c r="E18" s="17">
        <v>3940</v>
      </c>
      <c r="F18" s="18">
        <v>400</v>
      </c>
      <c r="G18" s="16">
        <v>15543</v>
      </c>
      <c r="H18" s="19">
        <v>18246</v>
      </c>
      <c r="I18" s="16">
        <v>13324</v>
      </c>
      <c r="J18" s="19">
        <v>16989</v>
      </c>
      <c r="K18" s="16">
        <v>11792</v>
      </c>
      <c r="L18" s="19">
        <v>18503</v>
      </c>
      <c r="M18" s="16">
        <v>11242</v>
      </c>
      <c r="N18" s="19">
        <v>16963</v>
      </c>
      <c r="O18" s="16">
        <v>9536</v>
      </c>
      <c r="P18" s="19">
        <v>15857</v>
      </c>
      <c r="Q18" s="16">
        <v>8327</v>
      </c>
      <c r="R18" s="19">
        <v>16299</v>
      </c>
      <c r="S18" s="16">
        <v>4192</v>
      </c>
      <c r="T18" s="19">
        <v>16703</v>
      </c>
      <c r="U18" s="16">
        <v>1977</v>
      </c>
      <c r="V18" s="19">
        <v>16544</v>
      </c>
      <c r="W18" s="16">
        <v>11673</v>
      </c>
      <c r="X18" s="19">
        <v>17254</v>
      </c>
      <c r="Y18" s="16">
        <v>15920</v>
      </c>
      <c r="Z18" s="19">
        <v>18689</v>
      </c>
      <c r="AA18" s="16">
        <v>11135</v>
      </c>
      <c r="AB18" s="19">
        <v>19868</v>
      </c>
      <c r="AC18" s="16">
        <v>1966</v>
      </c>
      <c r="AD18" s="19">
        <v>18987</v>
      </c>
      <c r="AE18" s="16">
        <v>0</v>
      </c>
      <c r="AF18" s="19">
        <v>16691</v>
      </c>
      <c r="AG18" s="16">
        <v>0</v>
      </c>
      <c r="AH18" s="19">
        <v>15338</v>
      </c>
      <c r="AI18" s="1"/>
      <c r="AJ18" s="1"/>
      <c r="AK18" s="1"/>
      <c r="AL18" s="1"/>
      <c r="AM18" s="1"/>
    </row>
    <row r="19" spans="1:39" x14ac:dyDescent="0.15">
      <c r="A19" s="15">
        <v>17</v>
      </c>
      <c r="B19" s="16">
        <v>17</v>
      </c>
      <c r="C19" s="17">
        <v>3.2</v>
      </c>
      <c r="D19" s="17">
        <v>7800</v>
      </c>
      <c r="E19" s="17">
        <v>4600</v>
      </c>
      <c r="F19" s="18">
        <v>500</v>
      </c>
      <c r="G19" s="16">
        <v>1187</v>
      </c>
      <c r="H19" s="19">
        <v>33789</v>
      </c>
      <c r="I19" s="16">
        <v>0</v>
      </c>
      <c r="J19" s="19" t="s">
        <v>32</v>
      </c>
      <c r="K19" s="16">
        <v>0</v>
      </c>
      <c r="L19" s="19" t="s">
        <v>32</v>
      </c>
      <c r="M19" s="16">
        <v>0</v>
      </c>
      <c r="N19" s="19" t="s">
        <v>32</v>
      </c>
      <c r="O19" s="16">
        <v>0</v>
      </c>
      <c r="P19" s="19" t="s">
        <v>32</v>
      </c>
      <c r="Q19" s="16">
        <v>0</v>
      </c>
      <c r="R19" s="19" t="s">
        <v>32</v>
      </c>
      <c r="S19" s="16">
        <v>0</v>
      </c>
      <c r="T19" s="19" t="s">
        <v>32</v>
      </c>
      <c r="U19" s="16">
        <v>0</v>
      </c>
      <c r="V19" s="19" t="s">
        <v>32</v>
      </c>
      <c r="W19" s="16">
        <v>0</v>
      </c>
      <c r="X19" s="19" t="s">
        <v>32</v>
      </c>
      <c r="Y19" s="16">
        <v>4894</v>
      </c>
      <c r="Z19" s="19">
        <v>34609</v>
      </c>
      <c r="AA19" s="16">
        <v>0</v>
      </c>
      <c r="AB19" s="19" t="s">
        <v>32</v>
      </c>
      <c r="AC19" s="16">
        <v>0</v>
      </c>
      <c r="AD19" s="19" t="s">
        <v>32</v>
      </c>
      <c r="AE19" s="16">
        <v>0</v>
      </c>
      <c r="AF19" s="19" t="s">
        <v>32</v>
      </c>
      <c r="AG19" s="16">
        <v>0</v>
      </c>
      <c r="AH19" s="19" t="s">
        <v>32</v>
      </c>
      <c r="AI19" s="1"/>
      <c r="AJ19" s="1"/>
      <c r="AK19" s="1"/>
      <c r="AL19" s="1"/>
      <c r="AM19" s="1"/>
    </row>
    <row r="20" spans="1:39" x14ac:dyDescent="0.15">
      <c r="A20" s="15">
        <v>18</v>
      </c>
      <c r="B20" s="16">
        <v>18</v>
      </c>
      <c r="C20" s="17">
        <v>2.4</v>
      </c>
      <c r="D20" s="17">
        <v>5000</v>
      </c>
      <c r="E20" s="17">
        <v>2900</v>
      </c>
      <c r="F20" s="18">
        <v>200</v>
      </c>
      <c r="G20" s="16">
        <v>3000</v>
      </c>
      <c r="H20" s="19">
        <v>34976</v>
      </c>
      <c r="I20" s="16">
        <v>3226</v>
      </c>
      <c r="J20" s="19">
        <v>30313</v>
      </c>
      <c r="K20" s="16">
        <v>2693</v>
      </c>
      <c r="L20" s="19">
        <v>30295</v>
      </c>
      <c r="M20" s="16">
        <v>2798</v>
      </c>
      <c r="N20" s="19">
        <v>28205</v>
      </c>
      <c r="O20" s="16">
        <v>3353</v>
      </c>
      <c r="P20" s="19">
        <v>25393</v>
      </c>
      <c r="Q20" s="16">
        <v>3136</v>
      </c>
      <c r="R20" s="19">
        <v>24626</v>
      </c>
      <c r="S20" s="16">
        <v>2811</v>
      </c>
      <c r="T20" s="19">
        <v>20895</v>
      </c>
      <c r="U20" s="16">
        <v>2862</v>
      </c>
      <c r="V20" s="19">
        <v>18521</v>
      </c>
      <c r="W20" s="16">
        <v>3038</v>
      </c>
      <c r="X20" s="19">
        <v>28927</v>
      </c>
      <c r="Y20" s="16">
        <v>2982</v>
      </c>
      <c r="Z20" s="19">
        <v>39503</v>
      </c>
      <c r="AA20" s="16">
        <v>2750</v>
      </c>
      <c r="AB20" s="19">
        <v>31003</v>
      </c>
      <c r="AC20" s="16">
        <v>2935</v>
      </c>
      <c r="AD20" s="19">
        <v>20953</v>
      </c>
      <c r="AE20" s="16">
        <v>2391</v>
      </c>
      <c r="AF20" s="19">
        <v>16691</v>
      </c>
      <c r="AG20" s="16">
        <v>3232</v>
      </c>
      <c r="AH20" s="19">
        <v>15338</v>
      </c>
      <c r="AI20" s="1"/>
      <c r="AJ20" s="1"/>
      <c r="AK20" s="1"/>
      <c r="AL20" s="1"/>
      <c r="AM20" s="1"/>
    </row>
    <row r="21" spans="1:39" x14ac:dyDescent="0.15">
      <c r="A21" s="15">
        <v>19</v>
      </c>
      <c r="B21" s="16">
        <v>19</v>
      </c>
      <c r="C21" s="17">
        <v>2.9</v>
      </c>
      <c r="D21" s="17">
        <v>6800</v>
      </c>
      <c r="E21" s="17">
        <v>4000</v>
      </c>
      <c r="F21" s="18">
        <v>300</v>
      </c>
      <c r="G21" s="16">
        <v>3956</v>
      </c>
      <c r="H21" s="19">
        <v>37976</v>
      </c>
      <c r="I21" s="16">
        <v>4759</v>
      </c>
      <c r="J21" s="19">
        <v>33539</v>
      </c>
      <c r="K21" s="16">
        <v>4017</v>
      </c>
      <c r="L21" s="19">
        <v>32988</v>
      </c>
      <c r="M21" s="16">
        <v>4424</v>
      </c>
      <c r="N21" s="19">
        <v>31003</v>
      </c>
      <c r="O21" s="16">
        <v>4472</v>
      </c>
      <c r="P21" s="19">
        <v>28746</v>
      </c>
      <c r="Q21" s="16">
        <v>4239</v>
      </c>
      <c r="R21" s="19">
        <v>27762</v>
      </c>
      <c r="S21" s="16">
        <v>5549</v>
      </c>
      <c r="T21" s="19">
        <v>23706</v>
      </c>
      <c r="U21" s="16">
        <v>5552</v>
      </c>
      <c r="V21" s="19">
        <v>21383</v>
      </c>
      <c r="W21" s="16">
        <v>4279</v>
      </c>
      <c r="X21" s="19">
        <v>31965</v>
      </c>
      <c r="Y21" s="16">
        <v>4485</v>
      </c>
      <c r="Z21" s="19">
        <v>42485</v>
      </c>
      <c r="AA21" s="16">
        <v>4536</v>
      </c>
      <c r="AB21" s="19">
        <v>33753</v>
      </c>
      <c r="AC21" s="16">
        <v>8045</v>
      </c>
      <c r="AD21" s="19">
        <v>23888</v>
      </c>
      <c r="AE21" s="16">
        <v>8812</v>
      </c>
      <c r="AF21" s="19">
        <v>19082</v>
      </c>
      <c r="AG21" s="16">
        <v>8041</v>
      </c>
      <c r="AH21" s="19">
        <v>18570</v>
      </c>
      <c r="AI21" s="1"/>
      <c r="AJ21" s="1"/>
      <c r="AK21" s="1"/>
      <c r="AL21" s="1"/>
      <c r="AM21" s="1"/>
    </row>
    <row r="22" spans="1:39" ht="14.25" thickBot="1" x14ac:dyDescent="0.2">
      <c r="A22" s="21">
        <v>20</v>
      </c>
      <c r="B22" s="22">
        <v>20</v>
      </c>
      <c r="C22" s="23">
        <v>3.2</v>
      </c>
      <c r="D22" s="23">
        <v>8000</v>
      </c>
      <c r="E22" s="23">
        <v>4700</v>
      </c>
      <c r="F22" s="24">
        <v>500</v>
      </c>
      <c r="G22" s="22" t="s">
        <v>32</v>
      </c>
      <c r="H22" s="25">
        <v>41932</v>
      </c>
      <c r="I22" s="22" t="s">
        <v>32</v>
      </c>
      <c r="J22" s="25">
        <v>38298</v>
      </c>
      <c r="K22" s="22" t="s">
        <v>32</v>
      </c>
      <c r="L22" s="25">
        <v>37005</v>
      </c>
      <c r="M22" s="22" t="s">
        <v>32</v>
      </c>
      <c r="N22" s="25">
        <v>35427</v>
      </c>
      <c r="O22" s="22" t="s">
        <v>32</v>
      </c>
      <c r="P22" s="25">
        <v>33218</v>
      </c>
      <c r="Q22" s="22" t="s">
        <v>32</v>
      </c>
      <c r="R22" s="25">
        <v>32001</v>
      </c>
      <c r="S22" s="22" t="s">
        <v>32</v>
      </c>
      <c r="T22" s="25">
        <v>29255</v>
      </c>
      <c r="U22" s="22" t="s">
        <v>32</v>
      </c>
      <c r="V22" s="25">
        <v>26935</v>
      </c>
      <c r="W22" s="22" t="s">
        <v>32</v>
      </c>
      <c r="X22" s="25">
        <v>36244</v>
      </c>
      <c r="Y22" s="22" t="s">
        <v>32</v>
      </c>
      <c r="Z22" s="25">
        <v>46970</v>
      </c>
      <c r="AA22" s="22" t="s">
        <v>32</v>
      </c>
      <c r="AB22" s="25">
        <v>38289</v>
      </c>
      <c r="AC22" s="22" t="s">
        <v>32</v>
      </c>
      <c r="AD22" s="25">
        <v>31933</v>
      </c>
      <c r="AE22" s="22" t="s">
        <v>32</v>
      </c>
      <c r="AF22" s="25">
        <v>27894</v>
      </c>
      <c r="AG22" s="22" t="s">
        <v>32</v>
      </c>
      <c r="AH22" s="25">
        <v>26611</v>
      </c>
      <c r="AI22" s="1"/>
      <c r="AJ22" s="1"/>
      <c r="AK22" s="1"/>
      <c r="AL22" s="1"/>
      <c r="AM22" s="1"/>
    </row>
    <row r="23" spans="1:39" ht="14.25" thickBot="1" x14ac:dyDescent="0.2">
      <c r="A23" s="30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"/>
      <c r="AJ23" s="1"/>
      <c r="AK23" s="1"/>
      <c r="AL23" s="1"/>
      <c r="AM23" s="1"/>
    </row>
    <row r="24" spans="1:39" ht="14.25" thickBot="1" x14ac:dyDescent="0.2">
      <c r="A24" s="6" t="s">
        <v>20</v>
      </c>
      <c r="B24" s="7" t="s">
        <v>1</v>
      </c>
      <c r="C24" s="8" t="s">
        <v>21</v>
      </c>
      <c r="D24" s="8" t="s">
        <v>22</v>
      </c>
      <c r="E24" s="8" t="s">
        <v>23</v>
      </c>
      <c r="F24" s="9" t="s">
        <v>24</v>
      </c>
      <c r="G24" s="103" t="s">
        <v>34</v>
      </c>
      <c r="H24" s="104"/>
      <c r="I24" s="103" t="s">
        <v>35</v>
      </c>
      <c r="J24" s="104"/>
      <c r="K24" s="103" t="s">
        <v>36</v>
      </c>
      <c r="L24" s="104"/>
      <c r="M24" s="103" t="s">
        <v>37</v>
      </c>
      <c r="N24" s="104"/>
      <c r="O24" s="105" t="s">
        <v>38</v>
      </c>
      <c r="P24" s="104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"/>
      <c r="AJ24" s="1"/>
      <c r="AK24" s="1"/>
      <c r="AL24" s="1"/>
      <c r="AM24" s="1"/>
    </row>
    <row r="25" spans="1:39" ht="14.25" thickTop="1" x14ac:dyDescent="0.15">
      <c r="A25" s="10">
        <v>1</v>
      </c>
      <c r="B25" s="11">
        <v>1</v>
      </c>
      <c r="C25" s="12">
        <v>1.8</v>
      </c>
      <c r="D25" s="12">
        <v>1700</v>
      </c>
      <c r="E25" s="12">
        <v>350</v>
      </c>
      <c r="F25" s="13">
        <v>70</v>
      </c>
      <c r="G25" s="11">
        <v>0</v>
      </c>
      <c r="H25" s="14" t="s">
        <v>19</v>
      </c>
      <c r="I25" s="11">
        <v>0</v>
      </c>
      <c r="J25" s="14" t="s">
        <v>19</v>
      </c>
      <c r="K25" s="11">
        <v>0</v>
      </c>
      <c r="L25" s="14" t="s">
        <v>19</v>
      </c>
      <c r="M25" s="11">
        <v>0</v>
      </c>
      <c r="N25" s="14" t="s">
        <v>19</v>
      </c>
      <c r="O25" s="26">
        <v>0</v>
      </c>
      <c r="P25" s="14" t="s">
        <v>19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"/>
      <c r="AJ25" s="1"/>
      <c r="AK25" s="1"/>
      <c r="AL25" s="1"/>
      <c r="AM25" s="1"/>
    </row>
    <row r="26" spans="1:39" x14ac:dyDescent="0.15">
      <c r="A26" s="15">
        <v>2</v>
      </c>
      <c r="B26" s="16">
        <v>2</v>
      </c>
      <c r="C26" s="17">
        <v>1.95</v>
      </c>
      <c r="D26" s="17">
        <v>1800</v>
      </c>
      <c r="E26" s="17">
        <v>500</v>
      </c>
      <c r="F26" s="18">
        <v>100</v>
      </c>
      <c r="G26" s="16">
        <v>560</v>
      </c>
      <c r="H26" s="27">
        <v>0</v>
      </c>
      <c r="I26" s="16">
        <v>357</v>
      </c>
      <c r="J26" s="27">
        <v>0</v>
      </c>
      <c r="K26" s="16">
        <v>442</v>
      </c>
      <c r="L26" s="19">
        <v>0</v>
      </c>
      <c r="M26" s="16">
        <v>266</v>
      </c>
      <c r="N26" s="19">
        <v>0</v>
      </c>
      <c r="O26" s="28">
        <v>354</v>
      </c>
      <c r="P26" s="19"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"/>
      <c r="AJ26" s="1"/>
      <c r="AK26" s="1"/>
      <c r="AL26" s="1"/>
      <c r="AM26" s="1"/>
    </row>
    <row r="27" spans="1:39" x14ac:dyDescent="0.15">
      <c r="A27" s="15">
        <v>3</v>
      </c>
      <c r="B27" s="16">
        <v>3</v>
      </c>
      <c r="C27" s="17">
        <v>2</v>
      </c>
      <c r="D27" s="17">
        <v>2000</v>
      </c>
      <c r="E27" s="17">
        <v>600</v>
      </c>
      <c r="F27" s="18">
        <v>120</v>
      </c>
      <c r="G27" s="16">
        <v>0</v>
      </c>
      <c r="H27" s="19" t="s">
        <v>19</v>
      </c>
      <c r="I27" s="16">
        <v>0</v>
      </c>
      <c r="J27" s="19" t="s">
        <v>19</v>
      </c>
      <c r="K27" s="16">
        <v>0</v>
      </c>
      <c r="L27" s="19" t="s">
        <v>19</v>
      </c>
      <c r="M27" s="16">
        <v>0</v>
      </c>
      <c r="N27" s="19" t="s">
        <v>19</v>
      </c>
      <c r="O27" s="28">
        <v>0</v>
      </c>
      <c r="P27" s="19" t="s">
        <v>19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1"/>
      <c r="AJ27" s="1"/>
      <c r="AK27" s="1"/>
      <c r="AL27" s="1"/>
      <c r="AM27" s="1"/>
    </row>
    <row r="28" spans="1:39" x14ac:dyDescent="0.15">
      <c r="A28" s="15">
        <v>4</v>
      </c>
      <c r="B28" s="16">
        <v>4</v>
      </c>
      <c r="C28" s="17">
        <v>2.0499999999999998</v>
      </c>
      <c r="D28" s="17">
        <v>2100</v>
      </c>
      <c r="E28" s="17">
        <v>700</v>
      </c>
      <c r="F28" s="18">
        <v>140</v>
      </c>
      <c r="G28" s="16">
        <v>0</v>
      </c>
      <c r="H28" s="19" t="s">
        <v>19</v>
      </c>
      <c r="I28" s="16">
        <v>0</v>
      </c>
      <c r="J28" s="19" t="s">
        <v>19</v>
      </c>
      <c r="K28" s="16">
        <v>0</v>
      </c>
      <c r="L28" s="19" t="s">
        <v>19</v>
      </c>
      <c r="M28" s="16">
        <v>0</v>
      </c>
      <c r="N28" s="19" t="s">
        <v>19</v>
      </c>
      <c r="O28" s="28">
        <v>0</v>
      </c>
      <c r="P28" s="19" t="s">
        <v>19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1"/>
      <c r="AJ28" s="1"/>
      <c r="AK28" s="1"/>
      <c r="AL28" s="1"/>
      <c r="AM28" s="1"/>
    </row>
    <row r="29" spans="1:39" x14ac:dyDescent="0.15">
      <c r="A29" s="15">
        <v>5</v>
      </c>
      <c r="B29" s="16">
        <v>5</v>
      </c>
      <c r="C29" s="17">
        <v>2.0699999999999998</v>
      </c>
      <c r="D29" s="17">
        <v>2200</v>
      </c>
      <c r="E29" s="17">
        <v>800</v>
      </c>
      <c r="F29" s="18">
        <v>160</v>
      </c>
      <c r="G29" s="16">
        <v>0</v>
      </c>
      <c r="H29" s="19" t="s">
        <v>19</v>
      </c>
      <c r="I29" s="16">
        <v>0</v>
      </c>
      <c r="J29" s="19" t="s">
        <v>19</v>
      </c>
      <c r="K29" s="16">
        <v>0</v>
      </c>
      <c r="L29" s="19" t="s">
        <v>19</v>
      </c>
      <c r="M29" s="16">
        <v>0</v>
      </c>
      <c r="N29" s="19" t="s">
        <v>19</v>
      </c>
      <c r="O29" s="28">
        <v>0</v>
      </c>
      <c r="P29" s="19" t="s">
        <v>19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"/>
      <c r="AJ29" s="1"/>
      <c r="AK29" s="1"/>
      <c r="AL29" s="1"/>
      <c r="AM29" s="1"/>
    </row>
    <row r="30" spans="1:39" x14ac:dyDescent="0.15">
      <c r="A30" s="15">
        <v>6</v>
      </c>
      <c r="B30" s="16">
        <v>6</v>
      </c>
      <c r="C30" s="17">
        <v>2.1</v>
      </c>
      <c r="D30" s="17">
        <v>2300</v>
      </c>
      <c r="E30" s="17">
        <v>900</v>
      </c>
      <c r="F30" s="18">
        <v>180</v>
      </c>
      <c r="G30" s="16">
        <v>840</v>
      </c>
      <c r="H30" s="19">
        <v>560</v>
      </c>
      <c r="I30" s="16">
        <v>1289</v>
      </c>
      <c r="J30" s="19">
        <v>357</v>
      </c>
      <c r="K30" s="16">
        <v>1704</v>
      </c>
      <c r="L30" s="19">
        <v>442</v>
      </c>
      <c r="M30" s="16">
        <v>1197</v>
      </c>
      <c r="N30" s="19">
        <v>266</v>
      </c>
      <c r="O30" s="28">
        <v>265</v>
      </c>
      <c r="P30" s="19">
        <v>354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"/>
      <c r="AJ30" s="1"/>
      <c r="AK30" s="1"/>
      <c r="AL30" s="1"/>
      <c r="AM30" s="1"/>
    </row>
    <row r="31" spans="1:39" x14ac:dyDescent="0.15">
      <c r="A31" s="15">
        <v>7</v>
      </c>
      <c r="B31" s="16">
        <v>7</v>
      </c>
      <c r="C31" s="17">
        <v>2.15</v>
      </c>
      <c r="D31" s="17">
        <v>2400</v>
      </c>
      <c r="E31" s="17">
        <v>1000</v>
      </c>
      <c r="F31" s="18">
        <v>200</v>
      </c>
      <c r="G31" s="16">
        <v>0</v>
      </c>
      <c r="H31" s="19" t="s">
        <v>19</v>
      </c>
      <c r="I31" s="16">
        <v>0</v>
      </c>
      <c r="J31" s="19" t="s">
        <v>19</v>
      </c>
      <c r="K31" s="16">
        <v>0</v>
      </c>
      <c r="L31" s="19" t="s">
        <v>19</v>
      </c>
      <c r="M31" s="16">
        <v>0</v>
      </c>
      <c r="N31" s="19" t="s">
        <v>19</v>
      </c>
      <c r="O31" s="28">
        <v>0</v>
      </c>
      <c r="P31" s="19" t="s">
        <v>19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"/>
      <c r="AJ31" s="1"/>
      <c r="AK31" s="1"/>
      <c r="AL31" s="1"/>
      <c r="AM31" s="1"/>
    </row>
    <row r="32" spans="1:39" x14ac:dyDescent="0.15">
      <c r="A32" s="15">
        <v>8</v>
      </c>
      <c r="B32" s="16">
        <v>8</v>
      </c>
      <c r="C32" s="17">
        <v>2.2000000000000002</v>
      </c>
      <c r="D32" s="17">
        <v>2700</v>
      </c>
      <c r="E32" s="17">
        <v>1300</v>
      </c>
      <c r="F32" s="18">
        <v>260</v>
      </c>
      <c r="G32" s="16">
        <v>0</v>
      </c>
      <c r="H32" s="19" t="s">
        <v>19</v>
      </c>
      <c r="I32" s="16">
        <v>0</v>
      </c>
      <c r="J32" s="19" t="s">
        <v>19</v>
      </c>
      <c r="K32" s="16">
        <v>0</v>
      </c>
      <c r="L32" s="19" t="s">
        <v>19</v>
      </c>
      <c r="M32" s="16">
        <v>0</v>
      </c>
      <c r="N32" s="19" t="s">
        <v>19</v>
      </c>
      <c r="O32" s="28">
        <v>0</v>
      </c>
      <c r="P32" s="19" t="s">
        <v>19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"/>
      <c r="AJ32" s="1"/>
      <c r="AK32" s="1"/>
      <c r="AL32" s="1"/>
      <c r="AM32" s="1"/>
    </row>
    <row r="33" spans="1:39" x14ac:dyDescent="0.15">
      <c r="A33" s="15">
        <v>9</v>
      </c>
      <c r="B33" s="16">
        <v>9</v>
      </c>
      <c r="C33" s="17">
        <v>2.25</v>
      </c>
      <c r="D33" s="17">
        <v>3000</v>
      </c>
      <c r="E33" s="17">
        <v>1500</v>
      </c>
      <c r="F33" s="18">
        <v>300</v>
      </c>
      <c r="G33" s="16">
        <v>1164</v>
      </c>
      <c r="H33" s="19">
        <v>1400</v>
      </c>
      <c r="I33" s="16">
        <v>1821</v>
      </c>
      <c r="J33" s="19">
        <v>1646</v>
      </c>
      <c r="K33" s="16">
        <v>1704</v>
      </c>
      <c r="L33" s="19">
        <v>2146</v>
      </c>
      <c r="M33" s="16">
        <v>1950</v>
      </c>
      <c r="N33" s="19">
        <v>1463</v>
      </c>
      <c r="O33" s="28">
        <v>265</v>
      </c>
      <c r="P33" s="19">
        <v>619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"/>
      <c r="AJ33" s="1"/>
      <c r="AK33" s="1"/>
      <c r="AL33" s="1"/>
      <c r="AM33" s="1"/>
    </row>
    <row r="34" spans="1:39" x14ac:dyDescent="0.15">
      <c r="A34" s="15">
        <v>10</v>
      </c>
      <c r="B34" s="16">
        <v>10</v>
      </c>
      <c r="C34" s="17">
        <v>2.2999999999999998</v>
      </c>
      <c r="D34" s="17">
        <v>3200</v>
      </c>
      <c r="E34" s="17">
        <v>1700</v>
      </c>
      <c r="F34" s="18">
        <v>340</v>
      </c>
      <c r="G34" s="16">
        <v>0</v>
      </c>
      <c r="H34" s="19" t="s">
        <v>19</v>
      </c>
      <c r="I34" s="16">
        <v>0</v>
      </c>
      <c r="J34" s="19" t="s">
        <v>19</v>
      </c>
      <c r="K34" s="16">
        <v>0</v>
      </c>
      <c r="L34" s="19" t="s">
        <v>19</v>
      </c>
      <c r="M34" s="16">
        <v>0</v>
      </c>
      <c r="N34" s="19" t="s">
        <v>19</v>
      </c>
      <c r="O34" s="28">
        <v>0</v>
      </c>
      <c r="P34" s="19" t="s">
        <v>19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1"/>
      <c r="AJ34" s="1"/>
      <c r="AK34" s="1"/>
      <c r="AL34" s="1"/>
      <c r="AM34" s="1"/>
    </row>
    <row r="35" spans="1:39" x14ac:dyDescent="0.15">
      <c r="A35" s="15">
        <v>11</v>
      </c>
      <c r="B35" s="16">
        <v>11</v>
      </c>
      <c r="C35" s="17">
        <v>2.35</v>
      </c>
      <c r="D35" s="17">
        <v>3500</v>
      </c>
      <c r="E35" s="17">
        <v>2000</v>
      </c>
      <c r="F35" s="18">
        <v>400</v>
      </c>
      <c r="G35" s="16">
        <v>0</v>
      </c>
      <c r="H35" s="19" t="s">
        <v>19</v>
      </c>
      <c r="I35" s="16">
        <v>0</v>
      </c>
      <c r="J35" s="19" t="s">
        <v>19</v>
      </c>
      <c r="K35" s="16">
        <v>0</v>
      </c>
      <c r="L35" s="19" t="s">
        <v>19</v>
      </c>
      <c r="M35" s="16">
        <v>0</v>
      </c>
      <c r="N35" s="19" t="s">
        <v>19</v>
      </c>
      <c r="O35" s="28">
        <v>0</v>
      </c>
      <c r="P35" s="19" t="s">
        <v>19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1"/>
      <c r="AJ35" s="1"/>
      <c r="AK35" s="1"/>
      <c r="AL35" s="1"/>
      <c r="AM35" s="1"/>
    </row>
    <row r="36" spans="1:39" x14ac:dyDescent="0.15">
      <c r="A36" s="15">
        <v>12</v>
      </c>
      <c r="B36" s="16">
        <v>12</v>
      </c>
      <c r="C36" s="17">
        <v>2.4500000000000002</v>
      </c>
      <c r="D36" s="17">
        <v>4200</v>
      </c>
      <c r="E36" s="17">
        <v>2400</v>
      </c>
      <c r="F36" s="18">
        <v>400</v>
      </c>
      <c r="G36" s="16">
        <v>0</v>
      </c>
      <c r="H36" s="19" t="s">
        <v>19</v>
      </c>
      <c r="I36" s="16">
        <v>0</v>
      </c>
      <c r="J36" s="19" t="s">
        <v>19</v>
      </c>
      <c r="K36" s="16">
        <v>0</v>
      </c>
      <c r="L36" s="19" t="s">
        <v>19</v>
      </c>
      <c r="M36" s="16">
        <v>0</v>
      </c>
      <c r="N36" s="19" t="s">
        <v>19</v>
      </c>
      <c r="O36" s="28">
        <v>0</v>
      </c>
      <c r="P36" s="19" t="s">
        <v>19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"/>
      <c r="AJ36" s="1"/>
      <c r="AK36" s="1"/>
      <c r="AL36" s="1"/>
      <c r="AM36" s="1"/>
    </row>
    <row r="37" spans="1:39" x14ac:dyDescent="0.15">
      <c r="A37" s="15">
        <v>13</v>
      </c>
      <c r="B37" s="16">
        <v>13</v>
      </c>
      <c r="C37" s="17">
        <v>2.6</v>
      </c>
      <c r="D37" s="17">
        <v>5000</v>
      </c>
      <c r="E37" s="17">
        <v>2900</v>
      </c>
      <c r="F37" s="18">
        <v>400</v>
      </c>
      <c r="G37" s="16">
        <v>0</v>
      </c>
      <c r="H37" s="19" t="s">
        <v>19</v>
      </c>
      <c r="I37" s="16">
        <v>0</v>
      </c>
      <c r="J37" s="19" t="s">
        <v>19</v>
      </c>
      <c r="K37" s="16">
        <v>0</v>
      </c>
      <c r="L37" s="19" t="s">
        <v>19</v>
      </c>
      <c r="M37" s="16">
        <v>0</v>
      </c>
      <c r="N37" s="19" t="s">
        <v>19</v>
      </c>
      <c r="O37" s="28">
        <v>0</v>
      </c>
      <c r="P37" s="19" t="s">
        <v>19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"/>
      <c r="AJ37" s="1"/>
      <c r="AK37" s="1"/>
      <c r="AL37" s="1"/>
      <c r="AM37" s="1"/>
    </row>
    <row r="38" spans="1:39" x14ac:dyDescent="0.15">
      <c r="A38" s="15">
        <v>14</v>
      </c>
      <c r="B38" s="16">
        <v>14</v>
      </c>
      <c r="C38" s="17">
        <v>2.65</v>
      </c>
      <c r="D38" s="17">
        <v>5500</v>
      </c>
      <c r="E38" s="17">
        <v>3200</v>
      </c>
      <c r="F38" s="18">
        <v>400</v>
      </c>
      <c r="G38" s="16">
        <v>5753</v>
      </c>
      <c r="H38" s="19">
        <v>2564</v>
      </c>
      <c r="I38" s="16">
        <v>3286</v>
      </c>
      <c r="J38" s="19">
        <v>3467</v>
      </c>
      <c r="K38" s="16">
        <v>2561</v>
      </c>
      <c r="L38" s="19">
        <v>3850</v>
      </c>
      <c r="M38" s="16">
        <v>3333</v>
      </c>
      <c r="N38" s="19">
        <v>3413</v>
      </c>
      <c r="O38" s="28">
        <v>5951</v>
      </c>
      <c r="P38" s="19">
        <v>884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"/>
      <c r="AJ38" s="1"/>
      <c r="AK38" s="1"/>
      <c r="AL38" s="1"/>
      <c r="AM38" s="1"/>
    </row>
    <row r="39" spans="1:39" x14ac:dyDescent="0.15">
      <c r="A39" s="15">
        <v>15</v>
      </c>
      <c r="B39" s="16">
        <v>15</v>
      </c>
      <c r="C39" s="17">
        <v>1.7</v>
      </c>
      <c r="D39" s="17">
        <v>6000</v>
      </c>
      <c r="E39" s="17">
        <v>3530</v>
      </c>
      <c r="F39" s="18">
        <v>400</v>
      </c>
      <c r="G39" s="16">
        <v>12476</v>
      </c>
      <c r="H39" s="19">
        <v>8317</v>
      </c>
      <c r="I39" s="16">
        <v>10128</v>
      </c>
      <c r="J39" s="19">
        <v>6753</v>
      </c>
      <c r="K39" s="16">
        <v>9615</v>
      </c>
      <c r="L39" s="19">
        <v>6411</v>
      </c>
      <c r="M39" s="16">
        <v>10119</v>
      </c>
      <c r="N39" s="19">
        <v>6746</v>
      </c>
      <c r="O39" s="28">
        <v>10253</v>
      </c>
      <c r="P39" s="19">
        <v>6835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"/>
      <c r="AJ39" s="1"/>
      <c r="AK39" s="1"/>
      <c r="AL39" s="1"/>
      <c r="AM39" s="1"/>
    </row>
    <row r="40" spans="1:39" x14ac:dyDescent="0.15">
      <c r="A40" s="15">
        <v>16</v>
      </c>
      <c r="B40" s="16">
        <v>16</v>
      </c>
      <c r="C40" s="17">
        <v>1.8</v>
      </c>
      <c r="D40" s="17">
        <v>6700</v>
      </c>
      <c r="E40" s="17">
        <v>3940</v>
      </c>
      <c r="F40" s="18">
        <v>400</v>
      </c>
      <c r="G40" s="16">
        <v>11805</v>
      </c>
      <c r="H40" s="19">
        <v>20793</v>
      </c>
      <c r="I40" s="16">
        <v>0</v>
      </c>
      <c r="J40" s="19" t="s">
        <v>19</v>
      </c>
      <c r="K40" s="16">
        <v>9641</v>
      </c>
      <c r="L40" s="19">
        <v>16026</v>
      </c>
      <c r="M40" s="16">
        <v>2046</v>
      </c>
      <c r="N40" s="19">
        <v>16865</v>
      </c>
      <c r="O40" s="28">
        <v>14556</v>
      </c>
      <c r="P40" s="19">
        <v>17088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1"/>
      <c r="AJ40" s="1"/>
      <c r="AK40" s="1"/>
      <c r="AL40" s="1"/>
      <c r="AM40" s="1"/>
    </row>
    <row r="41" spans="1:39" x14ac:dyDescent="0.15">
      <c r="A41" s="15">
        <v>17</v>
      </c>
      <c r="B41" s="16">
        <v>17</v>
      </c>
      <c r="C41" s="17">
        <v>3.2</v>
      </c>
      <c r="D41" s="17">
        <v>7800</v>
      </c>
      <c r="E41" s="17">
        <v>4600</v>
      </c>
      <c r="F41" s="18">
        <v>500</v>
      </c>
      <c r="G41" s="16">
        <v>0</v>
      </c>
      <c r="H41" s="19" t="s">
        <v>19</v>
      </c>
      <c r="I41" s="16">
        <v>0</v>
      </c>
      <c r="J41" s="19" t="s">
        <v>19</v>
      </c>
      <c r="K41" s="16">
        <v>0</v>
      </c>
      <c r="L41" s="19" t="s">
        <v>19</v>
      </c>
      <c r="M41" s="16">
        <v>0</v>
      </c>
      <c r="N41" s="19" t="s">
        <v>19</v>
      </c>
      <c r="O41" s="28">
        <v>1377</v>
      </c>
      <c r="P41" s="19">
        <v>31644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"/>
      <c r="AJ41" s="1"/>
      <c r="AK41" s="1"/>
      <c r="AL41" s="1"/>
      <c r="AM41" s="1"/>
    </row>
    <row r="42" spans="1:39" x14ac:dyDescent="0.15">
      <c r="A42" s="15">
        <v>18</v>
      </c>
      <c r="B42" s="16">
        <v>18</v>
      </c>
      <c r="C42" s="17">
        <v>2.4</v>
      </c>
      <c r="D42" s="17">
        <v>5000</v>
      </c>
      <c r="E42" s="17">
        <v>2900</v>
      </c>
      <c r="F42" s="18">
        <v>200</v>
      </c>
      <c r="G42" s="16">
        <v>3004</v>
      </c>
      <c r="H42" s="19">
        <v>32598</v>
      </c>
      <c r="I42" s="16">
        <v>2599</v>
      </c>
      <c r="J42" s="19">
        <v>16881</v>
      </c>
      <c r="K42" s="16">
        <v>3256</v>
      </c>
      <c r="L42" s="19">
        <v>25667</v>
      </c>
      <c r="M42" s="16">
        <v>3063</v>
      </c>
      <c r="N42" s="19">
        <v>18911</v>
      </c>
      <c r="O42" s="28">
        <v>3112</v>
      </c>
      <c r="P42" s="19">
        <v>33021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"/>
      <c r="AJ42" s="1"/>
      <c r="AK42" s="1"/>
      <c r="AL42" s="1"/>
      <c r="AM42" s="1"/>
    </row>
    <row r="43" spans="1:39" x14ac:dyDescent="0.15">
      <c r="A43" s="15">
        <v>19</v>
      </c>
      <c r="B43" s="16">
        <v>19</v>
      </c>
      <c r="C43" s="17">
        <v>2.9</v>
      </c>
      <c r="D43" s="17">
        <v>6800</v>
      </c>
      <c r="E43" s="17">
        <v>4000</v>
      </c>
      <c r="F43" s="18">
        <v>300</v>
      </c>
      <c r="G43" s="16">
        <v>5705</v>
      </c>
      <c r="H43" s="19">
        <v>35602</v>
      </c>
      <c r="I43" s="16">
        <v>8307</v>
      </c>
      <c r="J43" s="19">
        <v>19480</v>
      </c>
      <c r="K43" s="16">
        <v>4231</v>
      </c>
      <c r="L43" s="19">
        <v>28923</v>
      </c>
      <c r="M43" s="16">
        <v>5967</v>
      </c>
      <c r="N43" s="19">
        <v>21974</v>
      </c>
      <c r="O43" s="28">
        <v>4903</v>
      </c>
      <c r="P43" s="19">
        <v>36133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"/>
      <c r="AJ43" s="1"/>
      <c r="AK43" s="1"/>
      <c r="AL43" s="1"/>
      <c r="AM43" s="1"/>
    </row>
    <row r="44" spans="1:39" ht="14.25" thickBot="1" x14ac:dyDescent="0.2">
      <c r="A44" s="21">
        <v>20</v>
      </c>
      <c r="B44" s="22">
        <v>20</v>
      </c>
      <c r="C44" s="23">
        <v>3.2</v>
      </c>
      <c r="D44" s="23">
        <v>8000</v>
      </c>
      <c r="E44" s="23">
        <v>4700</v>
      </c>
      <c r="F44" s="24">
        <v>500</v>
      </c>
      <c r="G44" s="22" t="s">
        <v>19</v>
      </c>
      <c r="H44" s="25">
        <v>41307</v>
      </c>
      <c r="I44" s="22" t="s">
        <v>19</v>
      </c>
      <c r="J44" s="25">
        <v>27787</v>
      </c>
      <c r="K44" s="22" t="s">
        <v>19</v>
      </c>
      <c r="L44" s="25">
        <v>33154</v>
      </c>
      <c r="M44" s="22" t="s">
        <v>19</v>
      </c>
      <c r="N44" s="25">
        <v>27941</v>
      </c>
      <c r="O44" s="29" t="s">
        <v>19</v>
      </c>
      <c r="P44" s="25">
        <v>41036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"/>
      <c r="AJ44" s="1"/>
      <c r="AK44" s="1"/>
      <c r="AL44" s="1"/>
      <c r="AM44" s="1"/>
    </row>
    <row r="45" spans="1:39" ht="14.25" thickBot="1" x14ac:dyDescent="0.2">
      <c r="A45" s="2" t="s">
        <v>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5" thickBot="1" x14ac:dyDescent="0.2">
      <c r="A46" s="6" t="s">
        <v>0</v>
      </c>
      <c r="B46" s="7" t="s">
        <v>1</v>
      </c>
      <c r="C46" s="8" t="s">
        <v>42</v>
      </c>
      <c r="D46" s="8" t="s">
        <v>2</v>
      </c>
      <c r="E46" s="8" t="s">
        <v>3</v>
      </c>
      <c r="F46" s="9" t="s">
        <v>4</v>
      </c>
      <c r="G46" s="98" t="s">
        <v>54</v>
      </c>
      <c r="H46" s="99"/>
      <c r="I46" s="98" t="s">
        <v>55</v>
      </c>
      <c r="J46" s="99"/>
      <c r="K46" s="98" t="s">
        <v>56</v>
      </c>
      <c r="L46" s="99"/>
      <c r="M46" s="98" t="s">
        <v>57</v>
      </c>
      <c r="N46" s="99"/>
      <c r="O46" s="90" t="s">
        <v>58</v>
      </c>
      <c r="P46" s="91"/>
    </row>
    <row r="47" spans="1:39" ht="14.25" thickTop="1" x14ac:dyDescent="0.15">
      <c r="A47" s="10">
        <v>1</v>
      </c>
      <c r="B47" s="11">
        <v>1</v>
      </c>
      <c r="C47" s="12">
        <v>1.8</v>
      </c>
      <c r="D47" s="12">
        <v>1700</v>
      </c>
      <c r="E47" s="12">
        <v>350</v>
      </c>
      <c r="F47" s="13">
        <v>70</v>
      </c>
      <c r="G47" s="31">
        <v>0</v>
      </c>
      <c r="H47" s="32" t="s">
        <v>41</v>
      </c>
      <c r="I47" s="31">
        <v>0</v>
      </c>
      <c r="J47" s="32" t="s">
        <v>41</v>
      </c>
      <c r="K47" s="31">
        <v>0</v>
      </c>
      <c r="L47" s="32" t="s">
        <v>41</v>
      </c>
      <c r="M47" s="31">
        <v>0</v>
      </c>
      <c r="N47" s="32" t="s">
        <v>41</v>
      </c>
      <c r="O47" s="31">
        <v>0</v>
      </c>
      <c r="P47" s="32" t="s">
        <v>41</v>
      </c>
    </row>
    <row r="48" spans="1:39" x14ac:dyDescent="0.15">
      <c r="A48" s="15">
        <v>2</v>
      </c>
      <c r="B48" s="16">
        <v>2</v>
      </c>
      <c r="C48" s="17">
        <v>1.95</v>
      </c>
      <c r="D48" s="17">
        <v>1800</v>
      </c>
      <c r="E48" s="17">
        <v>500</v>
      </c>
      <c r="F48" s="18">
        <v>100</v>
      </c>
      <c r="G48" s="20">
        <v>434</v>
      </c>
      <c r="H48" s="33">
        <v>0</v>
      </c>
      <c r="I48" s="20">
        <v>422</v>
      </c>
      <c r="J48" s="33">
        <v>0</v>
      </c>
      <c r="K48" s="20">
        <v>405</v>
      </c>
      <c r="L48" s="33">
        <v>0</v>
      </c>
      <c r="M48" s="20">
        <v>392</v>
      </c>
      <c r="N48" s="33">
        <v>0</v>
      </c>
      <c r="O48" s="20">
        <v>379</v>
      </c>
      <c r="P48" s="33">
        <v>0</v>
      </c>
    </row>
    <row r="49" spans="1:16" x14ac:dyDescent="0.15">
      <c r="A49" s="15">
        <v>3</v>
      </c>
      <c r="B49" s="16">
        <v>3</v>
      </c>
      <c r="C49" s="17">
        <v>2</v>
      </c>
      <c r="D49" s="17">
        <v>2000</v>
      </c>
      <c r="E49" s="17">
        <v>600</v>
      </c>
      <c r="F49" s="18">
        <v>120</v>
      </c>
      <c r="G49" s="20">
        <v>0</v>
      </c>
      <c r="H49" s="33" t="s">
        <v>41</v>
      </c>
      <c r="I49" s="20">
        <v>0</v>
      </c>
      <c r="J49" s="33" t="s">
        <v>41</v>
      </c>
      <c r="K49" s="20">
        <v>0</v>
      </c>
      <c r="L49" s="33" t="s">
        <v>41</v>
      </c>
      <c r="M49" s="20">
        <v>0</v>
      </c>
      <c r="N49" s="33" t="s">
        <v>41</v>
      </c>
      <c r="O49" s="20">
        <v>0</v>
      </c>
      <c r="P49" s="33" t="s">
        <v>41</v>
      </c>
    </row>
    <row r="50" spans="1:16" x14ac:dyDescent="0.15">
      <c r="A50" s="15">
        <v>4</v>
      </c>
      <c r="B50" s="16">
        <v>4</v>
      </c>
      <c r="C50" s="17">
        <v>2.0499999999999998</v>
      </c>
      <c r="D50" s="17">
        <v>2100</v>
      </c>
      <c r="E50" s="17">
        <v>700</v>
      </c>
      <c r="F50" s="18">
        <v>140</v>
      </c>
      <c r="G50" s="20">
        <v>0</v>
      </c>
      <c r="H50" s="33" t="s">
        <v>41</v>
      </c>
      <c r="I50" s="20">
        <v>0</v>
      </c>
      <c r="J50" s="33" t="s">
        <v>41</v>
      </c>
      <c r="K50" s="20">
        <v>0</v>
      </c>
      <c r="L50" s="33" t="s">
        <v>41</v>
      </c>
      <c r="M50" s="20">
        <v>0</v>
      </c>
      <c r="N50" s="33" t="s">
        <v>41</v>
      </c>
      <c r="O50" s="20">
        <v>0</v>
      </c>
      <c r="P50" s="33" t="s">
        <v>41</v>
      </c>
    </row>
    <row r="51" spans="1:16" x14ac:dyDescent="0.15">
      <c r="A51" s="15">
        <v>5</v>
      </c>
      <c r="B51" s="16">
        <v>5</v>
      </c>
      <c r="C51" s="17">
        <v>2.0699999999999998</v>
      </c>
      <c r="D51" s="17">
        <v>2200</v>
      </c>
      <c r="E51" s="17">
        <v>800</v>
      </c>
      <c r="F51" s="18">
        <v>160</v>
      </c>
      <c r="G51" s="20">
        <v>0</v>
      </c>
      <c r="H51" s="33" t="s">
        <v>41</v>
      </c>
      <c r="I51" s="20">
        <v>0</v>
      </c>
      <c r="J51" s="33" t="s">
        <v>41</v>
      </c>
      <c r="K51" s="20">
        <v>0</v>
      </c>
      <c r="L51" s="33" t="s">
        <v>41</v>
      </c>
      <c r="M51" s="20">
        <v>0</v>
      </c>
      <c r="N51" s="33" t="s">
        <v>41</v>
      </c>
      <c r="O51" s="20">
        <v>0</v>
      </c>
      <c r="P51" s="33" t="s">
        <v>41</v>
      </c>
    </row>
    <row r="52" spans="1:16" x14ac:dyDescent="0.15">
      <c r="A52" s="15">
        <v>6</v>
      </c>
      <c r="B52" s="16">
        <v>6</v>
      </c>
      <c r="C52" s="17">
        <v>2.1</v>
      </c>
      <c r="D52" s="17">
        <v>2300</v>
      </c>
      <c r="E52" s="17">
        <v>900</v>
      </c>
      <c r="F52" s="18">
        <v>180</v>
      </c>
      <c r="G52" s="20">
        <v>1347</v>
      </c>
      <c r="H52" s="33">
        <v>434</v>
      </c>
      <c r="I52" s="20">
        <v>1349</v>
      </c>
      <c r="J52" s="33">
        <v>422</v>
      </c>
      <c r="K52" s="20">
        <v>991</v>
      </c>
      <c r="L52" s="33">
        <v>405</v>
      </c>
      <c r="M52" s="20">
        <v>1334</v>
      </c>
      <c r="N52" s="33">
        <v>392</v>
      </c>
      <c r="O52" s="20">
        <v>1446</v>
      </c>
      <c r="P52" s="33">
        <v>379</v>
      </c>
    </row>
    <row r="53" spans="1:16" x14ac:dyDescent="0.15">
      <c r="A53" s="15">
        <v>7</v>
      </c>
      <c r="B53" s="16">
        <v>7</v>
      </c>
      <c r="C53" s="17">
        <v>2.15</v>
      </c>
      <c r="D53" s="17">
        <v>2400</v>
      </c>
      <c r="E53" s="17">
        <v>1000</v>
      </c>
      <c r="F53" s="18">
        <v>200</v>
      </c>
      <c r="G53" s="20">
        <v>0</v>
      </c>
      <c r="H53" s="33" t="s">
        <v>41</v>
      </c>
      <c r="I53" s="20">
        <v>0</v>
      </c>
      <c r="J53" s="33" t="s">
        <v>41</v>
      </c>
      <c r="K53" s="20">
        <v>0</v>
      </c>
      <c r="L53" s="33" t="s">
        <v>41</v>
      </c>
      <c r="M53" s="20">
        <v>0</v>
      </c>
      <c r="N53" s="33" t="s">
        <v>41</v>
      </c>
      <c r="O53" s="20">
        <v>0</v>
      </c>
      <c r="P53" s="33" t="s">
        <v>41</v>
      </c>
    </row>
    <row r="54" spans="1:16" x14ac:dyDescent="0.15">
      <c r="A54" s="15">
        <v>8</v>
      </c>
      <c r="B54" s="16">
        <v>8</v>
      </c>
      <c r="C54" s="17">
        <v>2.2000000000000002</v>
      </c>
      <c r="D54" s="17">
        <v>2700</v>
      </c>
      <c r="E54" s="17">
        <v>1300</v>
      </c>
      <c r="F54" s="18">
        <v>260</v>
      </c>
      <c r="G54" s="20">
        <v>0</v>
      </c>
      <c r="H54" s="33" t="s">
        <v>41</v>
      </c>
      <c r="I54" s="20">
        <v>0</v>
      </c>
      <c r="J54" s="33" t="s">
        <v>41</v>
      </c>
      <c r="K54" s="20">
        <v>0</v>
      </c>
      <c r="L54" s="33" t="s">
        <v>41</v>
      </c>
      <c r="M54" s="20">
        <v>0</v>
      </c>
      <c r="N54" s="33" t="s">
        <v>41</v>
      </c>
      <c r="O54" s="20">
        <v>0</v>
      </c>
      <c r="P54" s="33" t="s">
        <v>41</v>
      </c>
    </row>
    <row r="55" spans="1:16" x14ac:dyDescent="0.15">
      <c r="A55" s="15">
        <v>9</v>
      </c>
      <c r="B55" s="16">
        <v>9</v>
      </c>
      <c r="C55" s="17">
        <v>2.25</v>
      </c>
      <c r="D55" s="17">
        <v>3000</v>
      </c>
      <c r="E55" s="17">
        <v>1500</v>
      </c>
      <c r="F55" s="18">
        <v>300</v>
      </c>
      <c r="G55" s="20">
        <v>1473</v>
      </c>
      <c r="H55" s="33">
        <v>1781</v>
      </c>
      <c r="I55" s="20">
        <v>1349</v>
      </c>
      <c r="J55" s="33">
        <v>1771</v>
      </c>
      <c r="K55" s="20">
        <v>991</v>
      </c>
      <c r="L55" s="33">
        <v>1396</v>
      </c>
      <c r="M55" s="20">
        <v>1334</v>
      </c>
      <c r="N55" s="33">
        <v>1726</v>
      </c>
      <c r="O55" s="20">
        <v>1446</v>
      </c>
      <c r="P55" s="33">
        <v>1825</v>
      </c>
    </row>
    <row r="56" spans="1:16" x14ac:dyDescent="0.15">
      <c r="A56" s="15">
        <v>10</v>
      </c>
      <c r="B56" s="16">
        <v>10</v>
      </c>
      <c r="C56" s="17">
        <v>2.2999999999999998</v>
      </c>
      <c r="D56" s="17">
        <v>3200</v>
      </c>
      <c r="E56" s="17">
        <v>1700</v>
      </c>
      <c r="F56" s="18">
        <v>340</v>
      </c>
      <c r="G56" s="20">
        <v>0</v>
      </c>
      <c r="H56" s="33" t="s">
        <v>41</v>
      </c>
      <c r="I56" s="20">
        <v>0</v>
      </c>
      <c r="J56" s="33" t="s">
        <v>41</v>
      </c>
      <c r="K56" s="20">
        <v>0</v>
      </c>
      <c r="L56" s="33" t="s">
        <v>41</v>
      </c>
      <c r="M56" s="20">
        <v>0</v>
      </c>
      <c r="N56" s="33" t="s">
        <v>41</v>
      </c>
      <c r="O56" s="20">
        <v>0</v>
      </c>
      <c r="P56" s="33" t="s">
        <v>41</v>
      </c>
    </row>
    <row r="57" spans="1:16" x14ac:dyDescent="0.15">
      <c r="A57" s="15">
        <v>11</v>
      </c>
      <c r="B57" s="16">
        <v>11</v>
      </c>
      <c r="C57" s="17">
        <v>2.35</v>
      </c>
      <c r="D57" s="17">
        <v>3500</v>
      </c>
      <c r="E57" s="17">
        <v>2000</v>
      </c>
      <c r="F57" s="18">
        <v>400</v>
      </c>
      <c r="G57" s="20">
        <v>0</v>
      </c>
      <c r="H57" s="33" t="s">
        <v>41</v>
      </c>
      <c r="I57" s="20">
        <v>0</v>
      </c>
      <c r="J57" s="33" t="s">
        <v>41</v>
      </c>
      <c r="K57" s="20">
        <v>0</v>
      </c>
      <c r="L57" s="33" t="s">
        <v>41</v>
      </c>
      <c r="M57" s="20">
        <v>0</v>
      </c>
      <c r="N57" s="33" t="s">
        <v>41</v>
      </c>
      <c r="O57" s="20">
        <v>0</v>
      </c>
      <c r="P57" s="33" t="s">
        <v>41</v>
      </c>
    </row>
    <row r="58" spans="1:16" x14ac:dyDescent="0.15">
      <c r="A58" s="15">
        <v>12</v>
      </c>
      <c r="B58" s="16">
        <v>12</v>
      </c>
      <c r="C58" s="17">
        <v>2.4500000000000002</v>
      </c>
      <c r="D58" s="17">
        <v>4200</v>
      </c>
      <c r="E58" s="17">
        <v>2400</v>
      </c>
      <c r="F58" s="18">
        <v>400</v>
      </c>
      <c r="G58" s="20">
        <v>0</v>
      </c>
      <c r="H58" s="33" t="s">
        <v>41</v>
      </c>
      <c r="I58" s="20">
        <v>0</v>
      </c>
      <c r="J58" s="33" t="s">
        <v>41</v>
      </c>
      <c r="K58" s="20">
        <v>0</v>
      </c>
      <c r="L58" s="33" t="s">
        <v>41</v>
      </c>
      <c r="M58" s="20">
        <v>0</v>
      </c>
      <c r="N58" s="33" t="s">
        <v>41</v>
      </c>
      <c r="O58" s="20">
        <v>0</v>
      </c>
      <c r="P58" s="33" t="s">
        <v>41</v>
      </c>
    </row>
    <row r="59" spans="1:16" x14ac:dyDescent="0.15">
      <c r="A59" s="15">
        <v>13</v>
      </c>
      <c r="B59" s="16">
        <v>13</v>
      </c>
      <c r="C59" s="17">
        <v>2.6</v>
      </c>
      <c r="D59" s="17">
        <v>5000</v>
      </c>
      <c r="E59" s="17">
        <v>2900</v>
      </c>
      <c r="F59" s="18">
        <v>400</v>
      </c>
      <c r="G59" s="20">
        <v>0</v>
      </c>
      <c r="H59" s="33" t="s">
        <v>41</v>
      </c>
      <c r="I59" s="20">
        <v>0</v>
      </c>
      <c r="J59" s="33" t="s">
        <v>41</v>
      </c>
      <c r="K59" s="20">
        <v>0</v>
      </c>
      <c r="L59" s="33" t="s">
        <v>41</v>
      </c>
      <c r="M59" s="20">
        <v>0</v>
      </c>
      <c r="N59" s="33" t="s">
        <v>41</v>
      </c>
      <c r="O59" s="20">
        <v>0</v>
      </c>
      <c r="P59" s="33" t="s">
        <v>41</v>
      </c>
    </row>
    <row r="60" spans="1:16" x14ac:dyDescent="0.15">
      <c r="A60" s="15">
        <v>14</v>
      </c>
      <c r="B60" s="16">
        <v>14</v>
      </c>
      <c r="C60" s="17">
        <v>2.65</v>
      </c>
      <c r="D60" s="17">
        <v>5500</v>
      </c>
      <c r="E60" s="17">
        <v>3200</v>
      </c>
      <c r="F60" s="18">
        <v>400</v>
      </c>
      <c r="G60" s="20">
        <v>4880</v>
      </c>
      <c r="H60" s="33">
        <v>3254</v>
      </c>
      <c r="I60" s="20">
        <v>4594</v>
      </c>
      <c r="J60" s="33">
        <v>3120</v>
      </c>
      <c r="K60" s="20">
        <v>5542</v>
      </c>
      <c r="L60" s="33">
        <v>2387</v>
      </c>
      <c r="M60" s="20">
        <v>4581</v>
      </c>
      <c r="N60" s="33">
        <v>3060</v>
      </c>
      <c r="O60" s="20">
        <v>4477</v>
      </c>
      <c r="P60" s="33">
        <v>3271</v>
      </c>
    </row>
    <row r="61" spans="1:16" x14ac:dyDescent="0.15">
      <c r="A61" s="15">
        <v>15</v>
      </c>
      <c r="B61" s="16">
        <v>15</v>
      </c>
      <c r="C61" s="17">
        <v>1.7</v>
      </c>
      <c r="D61" s="17">
        <v>6000</v>
      </c>
      <c r="E61" s="17">
        <v>3530</v>
      </c>
      <c r="F61" s="18">
        <v>400</v>
      </c>
      <c r="G61" s="20">
        <v>12199</v>
      </c>
      <c r="H61" s="33">
        <v>8134</v>
      </c>
      <c r="I61" s="20">
        <v>11569</v>
      </c>
      <c r="J61" s="33">
        <v>7714</v>
      </c>
      <c r="K61" s="20">
        <v>11893</v>
      </c>
      <c r="L61" s="33">
        <v>7929</v>
      </c>
      <c r="M61" s="20">
        <v>11463</v>
      </c>
      <c r="N61" s="33">
        <v>7641</v>
      </c>
      <c r="O61" s="20">
        <v>11620</v>
      </c>
      <c r="P61" s="33">
        <v>7748</v>
      </c>
    </row>
    <row r="62" spans="1:16" x14ac:dyDescent="0.15">
      <c r="A62" s="15">
        <v>16</v>
      </c>
      <c r="B62" s="16">
        <v>16</v>
      </c>
      <c r="C62" s="17">
        <v>1.8</v>
      </c>
      <c r="D62" s="17">
        <v>6700</v>
      </c>
      <c r="E62" s="17">
        <v>3940</v>
      </c>
      <c r="F62" s="18">
        <v>400</v>
      </c>
      <c r="G62" s="20">
        <v>12071</v>
      </c>
      <c r="H62" s="33">
        <v>20333</v>
      </c>
      <c r="I62" s="20">
        <v>8914</v>
      </c>
      <c r="J62" s="33">
        <v>19283</v>
      </c>
      <c r="K62" s="20">
        <v>16886</v>
      </c>
      <c r="L62" s="33">
        <v>19822</v>
      </c>
      <c r="M62" s="20">
        <v>8746</v>
      </c>
      <c r="N62" s="33">
        <v>19104</v>
      </c>
      <c r="O62" s="20">
        <v>2651</v>
      </c>
      <c r="P62" s="33">
        <v>19368</v>
      </c>
    </row>
    <row r="63" spans="1:16" x14ac:dyDescent="0.15">
      <c r="A63" s="15">
        <v>17</v>
      </c>
      <c r="B63" s="16">
        <v>17</v>
      </c>
      <c r="C63" s="17">
        <v>3.2</v>
      </c>
      <c r="D63" s="17">
        <v>7800</v>
      </c>
      <c r="E63" s="17">
        <v>4600</v>
      </c>
      <c r="F63" s="18">
        <v>500</v>
      </c>
      <c r="G63" s="20">
        <v>0</v>
      </c>
      <c r="H63" s="33" t="s">
        <v>41</v>
      </c>
      <c r="I63" s="20">
        <v>0</v>
      </c>
      <c r="J63" s="33" t="s">
        <v>41</v>
      </c>
      <c r="K63" s="20">
        <v>1066</v>
      </c>
      <c r="L63" s="33">
        <v>36708</v>
      </c>
      <c r="M63" s="20">
        <v>0</v>
      </c>
      <c r="N63" s="33" t="s">
        <v>41</v>
      </c>
      <c r="O63" s="20">
        <v>0</v>
      </c>
      <c r="P63" s="33" t="s">
        <v>41</v>
      </c>
    </row>
    <row r="64" spans="1:16" x14ac:dyDescent="0.15">
      <c r="A64" s="15">
        <v>18</v>
      </c>
      <c r="B64" s="16">
        <v>18</v>
      </c>
      <c r="C64" s="17">
        <v>2.4</v>
      </c>
      <c r="D64" s="17">
        <v>5000</v>
      </c>
      <c r="E64" s="17">
        <v>2900</v>
      </c>
      <c r="F64" s="18">
        <v>200</v>
      </c>
      <c r="G64" s="20">
        <v>2937</v>
      </c>
      <c r="H64" s="33">
        <v>32404</v>
      </c>
      <c r="I64" s="20">
        <v>3108</v>
      </c>
      <c r="J64" s="33">
        <v>28197</v>
      </c>
      <c r="K64" s="20">
        <v>3012</v>
      </c>
      <c r="L64" s="33">
        <v>37774</v>
      </c>
      <c r="M64" s="20">
        <v>3084</v>
      </c>
      <c r="N64" s="33">
        <v>27850</v>
      </c>
      <c r="O64" s="20">
        <v>2961</v>
      </c>
      <c r="P64" s="33">
        <v>22019</v>
      </c>
    </row>
    <row r="65" spans="1:16" x14ac:dyDescent="0.15">
      <c r="A65" s="15">
        <v>19</v>
      </c>
      <c r="B65" s="16">
        <v>19</v>
      </c>
      <c r="C65" s="17">
        <v>2.9</v>
      </c>
      <c r="D65" s="17">
        <v>6800</v>
      </c>
      <c r="E65" s="17">
        <v>4000</v>
      </c>
      <c r="F65" s="18">
        <v>300</v>
      </c>
      <c r="G65" s="20">
        <v>4760</v>
      </c>
      <c r="H65" s="33">
        <v>35341</v>
      </c>
      <c r="I65" s="20">
        <v>4982</v>
      </c>
      <c r="J65" s="33">
        <v>31305</v>
      </c>
      <c r="K65" s="20">
        <v>3346</v>
      </c>
      <c r="L65" s="33">
        <v>40786</v>
      </c>
      <c r="M65" s="20">
        <v>5022</v>
      </c>
      <c r="N65" s="33">
        <v>30934</v>
      </c>
      <c r="O65" s="20">
        <v>7688</v>
      </c>
      <c r="P65" s="33">
        <v>24980</v>
      </c>
    </row>
    <row r="66" spans="1:16" ht="14.25" thickBot="1" x14ac:dyDescent="0.2">
      <c r="A66" s="21">
        <v>20</v>
      </c>
      <c r="B66" s="22">
        <v>20</v>
      </c>
      <c r="C66" s="23">
        <v>3.2</v>
      </c>
      <c r="D66" s="23">
        <v>8000</v>
      </c>
      <c r="E66" s="23">
        <v>4700</v>
      </c>
      <c r="F66" s="24">
        <v>500</v>
      </c>
      <c r="G66" s="34" t="s">
        <v>41</v>
      </c>
      <c r="H66" s="35">
        <v>40101</v>
      </c>
      <c r="I66" s="34" t="s">
        <v>41</v>
      </c>
      <c r="J66" s="35">
        <v>36287</v>
      </c>
      <c r="K66" s="34" t="s">
        <v>41</v>
      </c>
      <c r="L66" s="35">
        <v>44132</v>
      </c>
      <c r="M66" s="34" t="s">
        <v>41</v>
      </c>
      <c r="N66" s="35">
        <v>35956</v>
      </c>
      <c r="O66" s="34" t="s">
        <v>41</v>
      </c>
      <c r="P66" s="35">
        <v>32668</v>
      </c>
    </row>
    <row r="67" spans="1:16" ht="14.25" thickBot="1" x14ac:dyDescent="0.2">
      <c r="A67" s="3" t="s">
        <v>44</v>
      </c>
    </row>
    <row r="68" spans="1:16" ht="15" thickBot="1" x14ac:dyDescent="0.2">
      <c r="A68" s="6" t="s">
        <v>0</v>
      </c>
      <c r="B68" s="7" t="s">
        <v>1</v>
      </c>
      <c r="C68" s="8" t="s">
        <v>42</v>
      </c>
      <c r="D68" s="8" t="s">
        <v>2</v>
      </c>
      <c r="E68" s="8" t="s">
        <v>3</v>
      </c>
      <c r="F68" s="9" t="s">
        <v>4</v>
      </c>
      <c r="G68" s="101" t="s">
        <v>59</v>
      </c>
      <c r="H68" s="102"/>
      <c r="I68" s="101" t="s">
        <v>60</v>
      </c>
      <c r="J68" s="102"/>
    </row>
    <row r="69" spans="1:16" ht="14.25" thickTop="1" x14ac:dyDescent="0.15">
      <c r="A69" s="10">
        <v>1</v>
      </c>
      <c r="B69" s="11">
        <v>1</v>
      </c>
      <c r="C69" s="12">
        <v>1.8</v>
      </c>
      <c r="D69" s="12">
        <v>1700</v>
      </c>
      <c r="E69" s="12">
        <v>350</v>
      </c>
      <c r="F69" s="13">
        <v>70</v>
      </c>
      <c r="G69" s="31">
        <v>0</v>
      </c>
      <c r="H69" s="32" t="s">
        <v>45</v>
      </c>
      <c r="I69" s="36">
        <v>0</v>
      </c>
      <c r="J69" s="37" t="s">
        <v>26</v>
      </c>
    </row>
    <row r="70" spans="1:16" x14ac:dyDescent="0.15">
      <c r="A70" s="15">
        <v>2</v>
      </c>
      <c r="B70" s="16">
        <v>2</v>
      </c>
      <c r="C70" s="17">
        <v>1.95</v>
      </c>
      <c r="D70" s="17">
        <v>1800</v>
      </c>
      <c r="E70" s="17">
        <v>500</v>
      </c>
      <c r="F70" s="18">
        <v>100</v>
      </c>
      <c r="G70" s="16">
        <v>210</v>
      </c>
      <c r="H70" s="19">
        <v>0</v>
      </c>
      <c r="I70" s="28">
        <v>509</v>
      </c>
      <c r="J70" s="19">
        <v>0</v>
      </c>
    </row>
    <row r="71" spans="1:16" x14ac:dyDescent="0.15">
      <c r="A71" s="15">
        <v>3</v>
      </c>
      <c r="B71" s="16">
        <v>3</v>
      </c>
      <c r="C71" s="17">
        <v>2</v>
      </c>
      <c r="D71" s="17">
        <v>2000</v>
      </c>
      <c r="E71" s="17">
        <v>600</v>
      </c>
      <c r="F71" s="18">
        <v>120</v>
      </c>
      <c r="G71" s="16">
        <v>0</v>
      </c>
      <c r="H71" s="19" t="s">
        <v>25</v>
      </c>
      <c r="I71" s="28">
        <v>0</v>
      </c>
      <c r="J71" s="19" t="s">
        <v>45</v>
      </c>
    </row>
    <row r="72" spans="1:16" x14ac:dyDescent="0.15">
      <c r="A72" s="15">
        <v>4</v>
      </c>
      <c r="B72" s="16">
        <v>4</v>
      </c>
      <c r="C72" s="17">
        <v>2.0499999999999998</v>
      </c>
      <c r="D72" s="17">
        <v>2100</v>
      </c>
      <c r="E72" s="17">
        <v>700</v>
      </c>
      <c r="F72" s="18">
        <v>140</v>
      </c>
      <c r="G72" s="16">
        <v>0</v>
      </c>
      <c r="H72" s="19" t="s">
        <v>26</v>
      </c>
      <c r="I72" s="28">
        <v>0</v>
      </c>
      <c r="J72" s="19" t="s">
        <v>26</v>
      </c>
    </row>
    <row r="73" spans="1:16" x14ac:dyDescent="0.15">
      <c r="A73" s="15">
        <v>5</v>
      </c>
      <c r="B73" s="16">
        <v>5</v>
      </c>
      <c r="C73" s="17">
        <v>2.0699999999999998</v>
      </c>
      <c r="D73" s="17">
        <v>2200</v>
      </c>
      <c r="E73" s="17">
        <v>800</v>
      </c>
      <c r="F73" s="18">
        <v>160</v>
      </c>
      <c r="G73" s="16">
        <v>0</v>
      </c>
      <c r="H73" s="19" t="s">
        <v>26</v>
      </c>
      <c r="I73" s="28">
        <v>0</v>
      </c>
      <c r="J73" s="19" t="s">
        <v>26</v>
      </c>
    </row>
    <row r="74" spans="1:16" x14ac:dyDescent="0.15">
      <c r="A74" s="15">
        <v>6</v>
      </c>
      <c r="B74" s="16">
        <v>6</v>
      </c>
      <c r="C74" s="17">
        <v>2.1</v>
      </c>
      <c r="D74" s="17">
        <v>2300</v>
      </c>
      <c r="E74" s="17">
        <v>900</v>
      </c>
      <c r="F74" s="18">
        <v>180</v>
      </c>
      <c r="G74" s="16">
        <v>102</v>
      </c>
      <c r="H74" s="19">
        <f>G70+H70</f>
        <v>210</v>
      </c>
      <c r="I74" s="28">
        <v>693</v>
      </c>
      <c r="J74" s="19">
        <f>I70+J70</f>
        <v>509</v>
      </c>
    </row>
    <row r="75" spans="1:16" x14ac:dyDescent="0.15">
      <c r="A75" s="15">
        <v>7</v>
      </c>
      <c r="B75" s="16">
        <v>7</v>
      </c>
      <c r="C75" s="17">
        <v>2.15</v>
      </c>
      <c r="D75" s="17">
        <v>2400</v>
      </c>
      <c r="E75" s="17">
        <v>1000</v>
      </c>
      <c r="F75" s="18">
        <v>200</v>
      </c>
      <c r="G75" s="16">
        <v>0</v>
      </c>
      <c r="H75" s="19" t="s">
        <v>45</v>
      </c>
      <c r="I75" s="28">
        <v>0</v>
      </c>
      <c r="J75" s="19" t="s">
        <v>45</v>
      </c>
    </row>
    <row r="76" spans="1:16" x14ac:dyDescent="0.15">
      <c r="A76" s="15">
        <v>8</v>
      </c>
      <c r="B76" s="16">
        <v>8</v>
      </c>
      <c r="C76" s="17">
        <v>2.2000000000000002</v>
      </c>
      <c r="D76" s="17">
        <v>2700</v>
      </c>
      <c r="E76" s="17">
        <v>1300</v>
      </c>
      <c r="F76" s="18">
        <v>260</v>
      </c>
      <c r="G76" s="16">
        <v>0</v>
      </c>
      <c r="H76" s="19" t="s">
        <v>26</v>
      </c>
      <c r="I76" s="28">
        <v>0</v>
      </c>
      <c r="J76" s="19" t="s">
        <v>26</v>
      </c>
    </row>
    <row r="77" spans="1:16" x14ac:dyDescent="0.15">
      <c r="A77" s="15">
        <v>9</v>
      </c>
      <c r="B77" s="16">
        <v>9</v>
      </c>
      <c r="C77" s="17">
        <v>2.25</v>
      </c>
      <c r="D77" s="17">
        <v>3000</v>
      </c>
      <c r="E77" s="17">
        <v>1500</v>
      </c>
      <c r="F77" s="18">
        <v>300</v>
      </c>
      <c r="G77" s="16">
        <v>103</v>
      </c>
      <c r="H77" s="19">
        <f>G74+H74</f>
        <v>312</v>
      </c>
      <c r="I77" s="28">
        <v>2213</v>
      </c>
      <c r="J77" s="19">
        <f>I74+J74</f>
        <v>1202</v>
      </c>
    </row>
    <row r="78" spans="1:16" x14ac:dyDescent="0.15">
      <c r="A78" s="15">
        <v>10</v>
      </c>
      <c r="B78" s="16">
        <v>10</v>
      </c>
      <c r="C78" s="17">
        <v>2.2999999999999998</v>
      </c>
      <c r="D78" s="17">
        <v>3200</v>
      </c>
      <c r="E78" s="17">
        <v>1700</v>
      </c>
      <c r="F78" s="18">
        <v>340</v>
      </c>
      <c r="G78" s="16">
        <v>0</v>
      </c>
      <c r="H78" s="19" t="s">
        <v>25</v>
      </c>
      <c r="I78" s="28">
        <v>0</v>
      </c>
      <c r="J78" s="19" t="s">
        <v>25</v>
      </c>
    </row>
    <row r="79" spans="1:16" x14ac:dyDescent="0.15">
      <c r="A79" s="15">
        <v>11</v>
      </c>
      <c r="B79" s="16">
        <v>11</v>
      </c>
      <c r="C79" s="17">
        <v>2.35</v>
      </c>
      <c r="D79" s="17">
        <v>3500</v>
      </c>
      <c r="E79" s="17">
        <v>2000</v>
      </c>
      <c r="F79" s="18">
        <v>400</v>
      </c>
      <c r="G79" s="16">
        <v>0</v>
      </c>
      <c r="H79" s="19" t="s">
        <v>26</v>
      </c>
      <c r="I79" s="28">
        <v>0</v>
      </c>
      <c r="J79" s="19" t="s">
        <v>26</v>
      </c>
    </row>
    <row r="80" spans="1:16" x14ac:dyDescent="0.15">
      <c r="A80" s="15">
        <v>12</v>
      </c>
      <c r="B80" s="16">
        <v>12</v>
      </c>
      <c r="C80" s="17">
        <v>2.4500000000000002</v>
      </c>
      <c r="D80" s="17">
        <v>4200</v>
      </c>
      <c r="E80" s="17">
        <v>2400</v>
      </c>
      <c r="F80" s="18">
        <v>400</v>
      </c>
      <c r="G80" s="16">
        <v>0</v>
      </c>
      <c r="H80" s="19" t="s">
        <v>26</v>
      </c>
      <c r="I80" s="28">
        <v>0</v>
      </c>
      <c r="J80" s="19" t="s">
        <v>26</v>
      </c>
    </row>
    <row r="81" spans="1:10" x14ac:dyDescent="0.15">
      <c r="A81" s="15">
        <v>13</v>
      </c>
      <c r="B81" s="16">
        <v>13</v>
      </c>
      <c r="C81" s="17">
        <v>2.6</v>
      </c>
      <c r="D81" s="17">
        <v>5000</v>
      </c>
      <c r="E81" s="17">
        <v>2900</v>
      </c>
      <c r="F81" s="18">
        <v>400</v>
      </c>
      <c r="G81" s="16">
        <v>0</v>
      </c>
      <c r="H81" s="19" t="s">
        <v>26</v>
      </c>
      <c r="I81" s="28">
        <v>0</v>
      </c>
      <c r="J81" s="19" t="s">
        <v>26</v>
      </c>
    </row>
    <row r="82" spans="1:10" x14ac:dyDescent="0.15">
      <c r="A82" s="15">
        <v>14</v>
      </c>
      <c r="B82" s="16">
        <v>14</v>
      </c>
      <c r="C82" s="17">
        <v>2.65</v>
      </c>
      <c r="D82" s="17">
        <v>5500</v>
      </c>
      <c r="E82" s="17">
        <v>3200</v>
      </c>
      <c r="F82" s="18">
        <v>400</v>
      </c>
      <c r="G82" s="16">
        <v>7174</v>
      </c>
      <c r="H82" s="19">
        <f>G77+H77</f>
        <v>415</v>
      </c>
      <c r="I82" s="28">
        <v>4675</v>
      </c>
      <c r="J82" s="19">
        <f>I77+J77</f>
        <v>3415</v>
      </c>
    </row>
    <row r="83" spans="1:10" x14ac:dyDescent="0.15">
      <c r="A83" s="15">
        <v>15</v>
      </c>
      <c r="B83" s="16">
        <v>15</v>
      </c>
      <c r="C83" s="17">
        <v>1.7</v>
      </c>
      <c r="D83" s="17">
        <v>6000</v>
      </c>
      <c r="E83" s="17">
        <v>3530</v>
      </c>
      <c r="F83" s="18">
        <v>400</v>
      </c>
      <c r="G83" s="16">
        <v>11384</v>
      </c>
      <c r="H83" s="19">
        <f>G82+H82</f>
        <v>7589</v>
      </c>
      <c r="I83" s="28">
        <v>12135</v>
      </c>
      <c r="J83" s="19">
        <f t="shared" ref="J83:J88" si="0">I82+J82</f>
        <v>8090</v>
      </c>
    </row>
    <row r="84" spans="1:10" x14ac:dyDescent="0.15">
      <c r="A84" s="15">
        <v>16</v>
      </c>
      <c r="B84" s="16">
        <v>16</v>
      </c>
      <c r="C84" s="17">
        <v>1.8</v>
      </c>
      <c r="D84" s="17">
        <v>6700</v>
      </c>
      <c r="E84" s="17">
        <v>3940</v>
      </c>
      <c r="F84" s="18">
        <v>400</v>
      </c>
      <c r="G84" s="16">
        <v>16162</v>
      </c>
      <c r="H84" s="19">
        <f t="shared" ref="H84:H88" si="1">G83+H83</f>
        <v>18973</v>
      </c>
      <c r="I84" s="28">
        <v>17228</v>
      </c>
      <c r="J84" s="19">
        <f t="shared" si="0"/>
        <v>20225</v>
      </c>
    </row>
    <row r="85" spans="1:10" x14ac:dyDescent="0.15">
      <c r="A85" s="15">
        <v>17</v>
      </c>
      <c r="B85" s="16">
        <v>17</v>
      </c>
      <c r="C85" s="17">
        <v>3.2</v>
      </c>
      <c r="D85" s="17">
        <v>7800</v>
      </c>
      <c r="E85" s="17">
        <v>4600</v>
      </c>
      <c r="F85" s="18">
        <v>500</v>
      </c>
      <c r="G85" s="16">
        <v>12486</v>
      </c>
      <c r="H85" s="19">
        <f t="shared" si="1"/>
        <v>35135</v>
      </c>
      <c r="I85" s="28">
        <v>6526</v>
      </c>
      <c r="J85" s="19">
        <f t="shared" si="0"/>
        <v>37453</v>
      </c>
    </row>
    <row r="86" spans="1:10" x14ac:dyDescent="0.15">
      <c r="A86" s="15">
        <v>18</v>
      </c>
      <c r="B86" s="16">
        <v>18</v>
      </c>
      <c r="C86" s="17">
        <v>2.4</v>
      </c>
      <c r="D86" s="17">
        <v>5000</v>
      </c>
      <c r="E86" s="17">
        <v>2900</v>
      </c>
      <c r="F86" s="18">
        <v>200</v>
      </c>
      <c r="G86" s="16">
        <v>3116</v>
      </c>
      <c r="H86" s="19">
        <f t="shared" si="1"/>
        <v>47621</v>
      </c>
      <c r="I86" s="28">
        <v>2843</v>
      </c>
      <c r="J86" s="19">
        <f t="shared" si="0"/>
        <v>43979</v>
      </c>
    </row>
    <row r="87" spans="1:10" x14ac:dyDescent="0.15">
      <c r="A87" s="15">
        <v>19</v>
      </c>
      <c r="B87" s="16">
        <v>19</v>
      </c>
      <c r="C87" s="17">
        <v>2.9</v>
      </c>
      <c r="D87" s="17">
        <v>6800</v>
      </c>
      <c r="E87" s="17">
        <v>4000</v>
      </c>
      <c r="F87" s="18">
        <v>300</v>
      </c>
      <c r="G87" s="16">
        <v>4483</v>
      </c>
      <c r="H87" s="19">
        <f t="shared" si="1"/>
        <v>50737</v>
      </c>
      <c r="I87" s="28">
        <v>4543</v>
      </c>
      <c r="J87" s="19">
        <f t="shared" si="0"/>
        <v>46822</v>
      </c>
    </row>
    <row r="88" spans="1:10" ht="14.25" thickBot="1" x14ac:dyDescent="0.2">
      <c r="A88" s="21">
        <v>20</v>
      </c>
      <c r="B88" s="22">
        <v>20</v>
      </c>
      <c r="C88" s="23">
        <v>3.2</v>
      </c>
      <c r="D88" s="23">
        <v>8000</v>
      </c>
      <c r="E88" s="23">
        <v>4700</v>
      </c>
      <c r="F88" s="24">
        <v>500</v>
      </c>
      <c r="G88" s="22" t="s">
        <v>19</v>
      </c>
      <c r="H88" s="25">
        <f t="shared" si="1"/>
        <v>55220</v>
      </c>
      <c r="I88" s="29" t="s">
        <v>19</v>
      </c>
      <c r="J88" s="25">
        <f t="shared" si="0"/>
        <v>51365</v>
      </c>
    </row>
  </sheetData>
  <mergeCells count="26">
    <mergeCell ref="Q2:R2"/>
    <mergeCell ref="G2:H2"/>
    <mergeCell ref="I2:J2"/>
    <mergeCell ref="K2:L2"/>
    <mergeCell ref="M2:N2"/>
    <mergeCell ref="O2:P2"/>
    <mergeCell ref="AE2:AF2"/>
    <mergeCell ref="AG2:AH2"/>
    <mergeCell ref="S2:T2"/>
    <mergeCell ref="U2:V2"/>
    <mergeCell ref="W2:X2"/>
    <mergeCell ref="Y2:Z2"/>
    <mergeCell ref="AA2:AB2"/>
    <mergeCell ref="AC2:AD2"/>
    <mergeCell ref="K24:L24"/>
    <mergeCell ref="M24:N24"/>
    <mergeCell ref="O24:P24"/>
    <mergeCell ref="G24:H24"/>
    <mergeCell ref="I24:J24"/>
    <mergeCell ref="O46:P46"/>
    <mergeCell ref="G68:H68"/>
    <mergeCell ref="I68:J68"/>
    <mergeCell ref="G46:H46"/>
    <mergeCell ref="I46:J46"/>
    <mergeCell ref="K46:L46"/>
    <mergeCell ref="M46:N4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計算用データ</vt:lpstr>
      <vt:lpstr>元データ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2014-03-25T03:03:50Z</dcterms:modified>
</cp:coreProperties>
</file>