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-shirasaki\Desktop\"/>
    </mc:Choice>
  </mc:AlternateContent>
  <bookViews>
    <workbookView xWindow="0" yWindow="0" windowWidth="28800" windowHeight="130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42" i="1" l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8" i="1"/>
  <c r="AC69" i="1"/>
  <c r="AC70" i="1"/>
  <c r="AC71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9" i="1"/>
  <c r="Z70" i="1"/>
  <c r="Z71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8" i="1"/>
  <c r="U69" i="1"/>
  <c r="U70" i="1"/>
  <c r="U71" i="1"/>
  <c r="R69" i="1"/>
  <c r="R70" i="1"/>
  <c r="R7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44" i="1"/>
  <c r="R45" i="1"/>
  <c r="R46" i="1"/>
  <c r="R47" i="1"/>
  <c r="R48" i="1"/>
  <c r="R49" i="1"/>
  <c r="R50" i="1"/>
  <c r="R5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AC67" i="1"/>
  <c r="Z68" i="1"/>
  <c r="AA71" i="1"/>
  <c r="AD71" i="1"/>
  <c r="U67" i="1"/>
  <c r="S71" i="1"/>
  <c r="V71" i="1"/>
  <c r="AC8" i="1"/>
  <c r="AC9" i="1"/>
  <c r="AC10" i="1"/>
  <c r="AC11" i="1"/>
  <c r="AC12" i="1"/>
  <c r="AC13" i="1"/>
  <c r="AC14" i="1"/>
  <c r="AC16" i="1"/>
  <c r="AC17" i="1"/>
  <c r="AC18" i="1"/>
  <c r="AC19" i="1"/>
  <c r="AC21" i="1"/>
  <c r="AC22" i="1"/>
  <c r="AC23" i="1"/>
  <c r="AC24" i="1"/>
  <c r="AC25" i="1"/>
  <c r="AC26" i="1"/>
  <c r="AC27" i="1"/>
  <c r="AC28" i="1"/>
  <c r="AC29" i="1"/>
  <c r="AC30" i="1"/>
  <c r="AC31" i="1"/>
  <c r="Z8" i="1"/>
  <c r="Z9" i="1"/>
  <c r="Z10" i="1"/>
  <c r="Z11" i="1"/>
  <c r="Z12" i="1"/>
  <c r="Z13" i="1"/>
  <c r="Z14" i="1"/>
  <c r="Z16" i="1"/>
  <c r="Z17" i="1"/>
  <c r="Z18" i="1"/>
  <c r="Z19" i="1"/>
  <c r="Z21" i="1"/>
  <c r="Z22" i="1"/>
  <c r="Z23" i="1"/>
  <c r="Z24" i="1"/>
  <c r="Z25" i="1"/>
  <c r="Z26" i="1"/>
  <c r="Z27" i="1"/>
  <c r="Z28" i="1"/>
  <c r="Z29" i="1"/>
  <c r="Z30" i="1"/>
  <c r="Z31" i="1"/>
  <c r="Z32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U8" i="1"/>
  <c r="U9" i="1"/>
  <c r="U10" i="1"/>
  <c r="U11" i="1"/>
  <c r="U12" i="1"/>
  <c r="U13" i="1"/>
  <c r="U14" i="1"/>
  <c r="U16" i="1"/>
  <c r="U17" i="1"/>
  <c r="U18" i="1"/>
  <c r="U19" i="1"/>
  <c r="U21" i="1"/>
  <c r="U22" i="1"/>
  <c r="U23" i="1"/>
  <c r="U24" i="1"/>
  <c r="U25" i="1"/>
  <c r="U26" i="1"/>
  <c r="U27" i="1"/>
  <c r="U28" i="1"/>
  <c r="U29" i="1"/>
  <c r="U30" i="1"/>
  <c r="U31" i="1"/>
  <c r="R8" i="1"/>
  <c r="R9" i="1"/>
  <c r="R10" i="1"/>
  <c r="R11" i="1"/>
  <c r="R12" i="1"/>
  <c r="R13" i="1"/>
  <c r="R14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</calcChain>
</file>

<file path=xl/sharedStrings.xml><?xml version="1.0" encoding="utf-8"?>
<sst xmlns="http://schemas.openxmlformats.org/spreadsheetml/2006/main" count="176" uniqueCount="23">
  <si>
    <t>EW</t>
    <phoneticPr fontId="2"/>
  </si>
  <si>
    <t>1次モード比例外力分布</t>
    <rPh sb="1" eb="2">
      <t>ジ</t>
    </rPh>
    <rPh sb="5" eb="7">
      <t>ヒレイ</t>
    </rPh>
    <rPh sb="7" eb="9">
      <t>ガイリョク</t>
    </rPh>
    <rPh sb="9" eb="11">
      <t>ブンプ</t>
    </rPh>
    <phoneticPr fontId="2"/>
  </si>
  <si>
    <t>層数</t>
    <rPh sb="0" eb="2">
      <t>ソウスウ</t>
    </rPh>
    <phoneticPr fontId="1"/>
  </si>
  <si>
    <t>水平変形</t>
  </si>
  <si>
    <t>cm</t>
  </si>
  <si>
    <t>層間変形</t>
  </si>
  <si>
    <t>UdNi</t>
  </si>
  <si>
    <t>Uni</t>
  </si>
  <si>
    <t/>
  </si>
  <si>
    <t>Nブレース
変形比</t>
    <rPh sb="6" eb="8">
      <t>ヘンケイ</t>
    </rPh>
    <rPh sb="8" eb="9">
      <t>ヒ</t>
    </rPh>
    <phoneticPr fontId="1"/>
  </si>
  <si>
    <t>αNi</t>
  </si>
  <si>
    <t>NS</t>
    <phoneticPr fontId="2"/>
  </si>
  <si>
    <t>せん断力</t>
    <rPh sb="2" eb="3">
      <t>ダン</t>
    </rPh>
    <rPh sb="3" eb="4">
      <t>リョク</t>
    </rPh>
    <phoneticPr fontId="1"/>
  </si>
  <si>
    <t>層せん断力</t>
    <rPh sb="0" eb="1">
      <t>ソウ</t>
    </rPh>
    <rPh sb="3" eb="4">
      <t>ダン</t>
    </rPh>
    <rPh sb="4" eb="5">
      <t>リョク</t>
    </rPh>
    <phoneticPr fontId="1"/>
  </si>
  <si>
    <t>FdR</t>
  </si>
  <si>
    <t xml:space="preserve"> Q</t>
  </si>
  <si>
    <t>(kN)</t>
  </si>
  <si>
    <t xml:space="preserve"> (kN)</t>
  </si>
  <si>
    <t>Rブレース
分担率</t>
    <rPh sb="6" eb="8">
      <t>ブンタン</t>
    </rPh>
    <rPh sb="8" eb="9">
      <t>リツ</t>
    </rPh>
    <phoneticPr fontId="1"/>
  </si>
  <si>
    <t>αRi</t>
  </si>
  <si>
    <t>Ai分布</t>
    <rPh sb="2" eb="4">
      <t>ブンプ</t>
    </rPh>
    <phoneticPr fontId="2"/>
  </si>
  <si>
    <t>1次モード比例外力分布（1階層せん断力10000kNで基準化）</t>
    <rPh sb="1" eb="2">
      <t>ジ</t>
    </rPh>
    <rPh sb="5" eb="7">
      <t>ヒレイ</t>
    </rPh>
    <rPh sb="7" eb="9">
      <t>ガイリョク</t>
    </rPh>
    <rPh sb="9" eb="11">
      <t>ブンプ</t>
    </rPh>
    <rPh sb="13" eb="14">
      <t>カイ</t>
    </rPh>
    <rPh sb="14" eb="15">
      <t>ソウ</t>
    </rPh>
    <rPh sb="17" eb="18">
      <t>ダン</t>
    </rPh>
    <rPh sb="18" eb="19">
      <t>リョク</t>
    </rPh>
    <rPh sb="27" eb="30">
      <t>キジュンカ</t>
    </rPh>
    <phoneticPr fontId="2"/>
  </si>
  <si>
    <t>Ai分布（1階層せん断力10000kNで基準化）</t>
    <rPh sb="2" eb="4">
      <t>ブンプ</t>
    </rPh>
    <rPh sb="6" eb="7">
      <t>カイ</t>
    </rPh>
    <rPh sb="7" eb="8">
      <t>ソウ</t>
    </rPh>
    <rPh sb="10" eb="11">
      <t>ダン</t>
    </rPh>
    <rPh sb="11" eb="12">
      <t>リョク</t>
    </rPh>
    <rPh sb="20" eb="23">
      <t>キジュンカ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</si>
</sst>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"/>
  </numFmts>
  <fonts count="3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2" borderId="0" xfId="0" applyFill="1">
      <alignment vertical="center"/>
    </xf>
    <xf numFmtId="1" fontId="0" fillId="2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1"/>
  <sheetViews>
    <sheetView tabSelected="1" topLeftCell="M1" workbookViewId="0">
      <selection activeCell="Q40" sqref="Q40"/>
    </sheetView>
  </sheetViews>
  <sheetFormatPr defaultRowHeight="13.5" x14ac:dyDescent="0.15"/>
  <cols>
    <col min="1" max="1" width="5.25" style="3" bestFit="1" customWidth="1"/>
    <col min="2" max="2" width="9" style="2" bestFit="1" customWidth="1"/>
    <col min="3" max="3" width="9" style="1" bestFit="1" customWidth="1"/>
    <col min="4" max="4" width="15.5" style="1" bestFit="1" customWidth="1"/>
    <col min="5" max="5" width="9.875" style="1" bestFit="1" customWidth="1"/>
    <col min="6" max="6" width="10.875" style="1" bestFit="1" customWidth="1"/>
    <col min="7" max="7" width="15.375" style="1" bestFit="1" customWidth="1"/>
    <col min="8" max="8" width="9" style="1"/>
    <col min="9" max="9" width="5.25" style="3" bestFit="1" customWidth="1"/>
    <col min="10" max="11" width="9" style="1" bestFit="1" customWidth="1"/>
    <col min="12" max="12" width="15.5" style="1" bestFit="1" customWidth="1"/>
    <col min="13" max="13" width="8.875" style="1" bestFit="1" customWidth="1"/>
    <col min="14" max="14" width="10.875" style="1" bestFit="1" customWidth="1"/>
    <col min="15" max="15" width="15.375" style="1" bestFit="1" customWidth="1"/>
    <col min="17" max="17" width="5.25" style="6" bestFit="1" customWidth="1"/>
    <col min="18" max="19" width="9" style="6"/>
    <col min="20" max="20" width="15.5" style="6" bestFit="1" customWidth="1"/>
    <col min="21" max="21" width="8.875" style="6" bestFit="1" customWidth="1"/>
    <col min="22" max="22" width="10.875" style="6" bestFit="1" customWidth="1"/>
    <col min="23" max="23" width="15.375" style="6" bestFit="1" customWidth="1"/>
    <col min="24" max="24" width="9" style="6"/>
    <col min="25" max="25" width="5.25" style="6" bestFit="1" customWidth="1"/>
    <col min="26" max="26" width="9" style="6"/>
    <col min="27" max="27" width="9" style="6" bestFit="1" customWidth="1"/>
    <col min="28" max="28" width="15.5" style="6" bestFit="1" customWidth="1"/>
    <col min="29" max="29" width="8.875" style="6" bestFit="1" customWidth="1"/>
    <col min="30" max="30" width="10.875" style="6" bestFit="1" customWidth="1"/>
    <col min="31" max="31" width="15.375" style="6" bestFit="1" customWidth="1"/>
  </cols>
  <sheetData>
    <row r="1" spans="1:31" x14ac:dyDescent="0.15">
      <c r="A1" s="9" t="s">
        <v>1</v>
      </c>
      <c r="B1" s="9"/>
      <c r="C1" s="9"/>
      <c r="D1" s="9"/>
      <c r="E1" s="9"/>
      <c r="F1" s="9"/>
      <c r="G1" s="9"/>
      <c r="I1" s="9" t="s">
        <v>20</v>
      </c>
      <c r="J1" s="9"/>
      <c r="K1" s="9"/>
      <c r="L1" s="9"/>
      <c r="M1" s="9"/>
      <c r="N1" s="9"/>
      <c r="O1" s="9"/>
      <c r="Q1" s="10" t="s">
        <v>21</v>
      </c>
      <c r="R1" s="10"/>
      <c r="S1" s="10"/>
      <c r="T1" s="10"/>
      <c r="U1" s="10"/>
      <c r="V1" s="10"/>
      <c r="W1" s="10"/>
      <c r="Y1" s="10" t="s">
        <v>22</v>
      </c>
      <c r="Z1" s="10"/>
      <c r="AA1" s="10"/>
      <c r="AB1" s="10"/>
      <c r="AC1" s="10"/>
      <c r="AD1" s="10"/>
      <c r="AE1" s="10"/>
    </row>
    <row r="2" spans="1:31" x14ac:dyDescent="0.15">
      <c r="A2" s="4" t="s">
        <v>0</v>
      </c>
      <c r="B2" s="5"/>
      <c r="C2" s="5"/>
      <c r="D2" s="5"/>
      <c r="E2" s="5"/>
      <c r="F2" s="5"/>
      <c r="G2" s="5"/>
      <c r="I2" s="4" t="s">
        <v>0</v>
      </c>
      <c r="J2" s="5"/>
      <c r="K2" s="5"/>
      <c r="L2" s="5"/>
      <c r="M2" s="5"/>
      <c r="N2" s="5"/>
      <c r="O2" s="5"/>
      <c r="Q2" s="7" t="s">
        <v>0</v>
      </c>
      <c r="R2" s="8"/>
      <c r="S2" s="8"/>
      <c r="T2" s="8"/>
      <c r="U2" s="8"/>
      <c r="V2" s="8"/>
      <c r="W2" s="8"/>
      <c r="Y2" s="7" t="s">
        <v>0</v>
      </c>
      <c r="Z2" s="8"/>
      <c r="AA2" s="8"/>
      <c r="AB2" s="8"/>
      <c r="AC2" s="8"/>
      <c r="AD2" s="8"/>
      <c r="AE2" s="8"/>
    </row>
    <row r="3" spans="1:31" ht="13.5" customHeight="1" x14ac:dyDescent="0.15">
      <c r="A3" s="4" t="s">
        <v>2</v>
      </c>
      <c r="B3" s="5" t="s">
        <v>3</v>
      </c>
      <c r="C3" s="5" t="s">
        <v>5</v>
      </c>
      <c r="D3" s="5" t="s">
        <v>9</v>
      </c>
      <c r="E3" s="5" t="s">
        <v>12</v>
      </c>
      <c r="F3" s="5" t="s">
        <v>13</v>
      </c>
      <c r="G3" s="5" t="s">
        <v>18</v>
      </c>
      <c r="I3" s="4" t="s">
        <v>2</v>
      </c>
      <c r="J3" s="5" t="s">
        <v>3</v>
      </c>
      <c r="K3" s="5" t="s">
        <v>5</v>
      </c>
      <c r="L3" s="5" t="s">
        <v>9</v>
      </c>
      <c r="M3" s="5" t="s">
        <v>12</v>
      </c>
      <c r="N3" s="5" t="s">
        <v>13</v>
      </c>
      <c r="O3" s="5" t="s">
        <v>18</v>
      </c>
      <c r="Q3" s="7" t="s">
        <v>2</v>
      </c>
      <c r="R3" s="8" t="s">
        <v>3</v>
      </c>
      <c r="S3" s="8" t="s">
        <v>5</v>
      </c>
      <c r="T3" s="8" t="s">
        <v>9</v>
      </c>
      <c r="U3" s="8" t="s">
        <v>12</v>
      </c>
      <c r="V3" s="8" t="s">
        <v>13</v>
      </c>
      <c r="W3" s="8" t="s">
        <v>18</v>
      </c>
      <c r="Y3" s="7" t="s">
        <v>2</v>
      </c>
      <c r="Z3" s="8" t="s">
        <v>3</v>
      </c>
      <c r="AA3" s="8" t="s">
        <v>5</v>
      </c>
      <c r="AB3" s="8" t="s">
        <v>9</v>
      </c>
      <c r="AC3" s="8" t="s">
        <v>12</v>
      </c>
      <c r="AD3" s="8" t="s">
        <v>13</v>
      </c>
      <c r="AE3" s="8" t="s">
        <v>18</v>
      </c>
    </row>
    <row r="4" spans="1:31" x14ac:dyDescent="0.15">
      <c r="A4" s="4"/>
      <c r="B4" s="5" t="s">
        <v>6</v>
      </c>
      <c r="C4" s="5" t="s">
        <v>7</v>
      </c>
      <c r="D4" s="5"/>
      <c r="E4" s="5" t="s">
        <v>14</v>
      </c>
      <c r="F4" s="5" t="s">
        <v>15</v>
      </c>
      <c r="G4" s="5"/>
      <c r="I4" s="4"/>
      <c r="J4" s="5" t="s">
        <v>6</v>
      </c>
      <c r="K4" s="5" t="s">
        <v>7</v>
      </c>
      <c r="L4" s="5"/>
      <c r="M4" s="5" t="s">
        <v>14</v>
      </c>
      <c r="N4" s="5" t="s">
        <v>15</v>
      </c>
      <c r="O4" s="5"/>
      <c r="Q4" s="7"/>
      <c r="R4" s="8" t="s">
        <v>6</v>
      </c>
      <c r="S4" s="8" t="s">
        <v>7</v>
      </c>
      <c r="T4" s="8"/>
      <c r="U4" s="8" t="s">
        <v>14</v>
      </c>
      <c r="V4" s="8" t="s">
        <v>15</v>
      </c>
      <c r="W4" s="8"/>
      <c r="Y4" s="7"/>
      <c r="Z4" s="8" t="s">
        <v>6</v>
      </c>
      <c r="AA4" s="8" t="s">
        <v>7</v>
      </c>
      <c r="AB4" s="8"/>
      <c r="AC4" s="8" t="s">
        <v>14</v>
      </c>
      <c r="AD4" s="8" t="s">
        <v>15</v>
      </c>
      <c r="AE4" s="8"/>
    </row>
    <row r="5" spans="1:31" x14ac:dyDescent="0.15">
      <c r="A5" s="4"/>
      <c r="B5" s="5" t="s">
        <v>4</v>
      </c>
      <c r="C5" s="5" t="s">
        <v>4</v>
      </c>
      <c r="D5" s="5" t="s">
        <v>10</v>
      </c>
      <c r="E5" s="5" t="s">
        <v>16</v>
      </c>
      <c r="F5" s="5" t="s">
        <v>17</v>
      </c>
      <c r="G5" s="5" t="s">
        <v>19</v>
      </c>
      <c r="I5" s="4"/>
      <c r="J5" s="5" t="s">
        <v>4</v>
      </c>
      <c r="K5" s="5" t="s">
        <v>4</v>
      </c>
      <c r="L5" s="5" t="s">
        <v>10</v>
      </c>
      <c r="M5" s="5" t="s">
        <v>16</v>
      </c>
      <c r="N5" s="5" t="s">
        <v>17</v>
      </c>
      <c r="O5" s="5" t="s">
        <v>19</v>
      </c>
      <c r="Q5" s="7"/>
      <c r="R5" s="8" t="s">
        <v>4</v>
      </c>
      <c r="S5" s="8" t="s">
        <v>4</v>
      </c>
      <c r="T5" s="8" t="s">
        <v>10</v>
      </c>
      <c r="U5" s="8" t="s">
        <v>16</v>
      </c>
      <c r="V5" s="8" t="s">
        <v>17</v>
      </c>
      <c r="W5" s="8" t="s">
        <v>19</v>
      </c>
      <c r="Y5" s="7"/>
      <c r="Z5" s="8" t="s">
        <v>4</v>
      </c>
      <c r="AA5" s="8" t="s">
        <v>4</v>
      </c>
      <c r="AB5" s="8" t="s">
        <v>10</v>
      </c>
      <c r="AC5" s="8" t="s">
        <v>16</v>
      </c>
      <c r="AD5" s="8" t="s">
        <v>17</v>
      </c>
      <c r="AE5" s="8" t="s">
        <v>19</v>
      </c>
    </row>
    <row r="6" spans="1:31" x14ac:dyDescent="0.15">
      <c r="A6" s="4">
        <v>30</v>
      </c>
      <c r="B6" s="5"/>
      <c r="C6" s="5">
        <v>0.35899999999999999</v>
      </c>
      <c r="D6" s="5"/>
      <c r="E6" s="5" t="s">
        <v>8</v>
      </c>
      <c r="F6" s="5">
        <v>1670.59</v>
      </c>
      <c r="G6" s="5"/>
      <c r="I6" s="4">
        <v>30</v>
      </c>
      <c r="J6" s="5"/>
      <c r="K6" s="5">
        <v>0.51300000000000001</v>
      </c>
      <c r="L6" s="5"/>
      <c r="M6" s="5" t="s">
        <v>8</v>
      </c>
      <c r="N6" s="5">
        <v>1940.78</v>
      </c>
      <c r="O6" s="5"/>
      <c r="Q6" s="7">
        <v>30</v>
      </c>
      <c r="R6" s="8"/>
      <c r="S6" s="8">
        <f t="shared" ref="R6:S34" si="0">C6/($F$35/10000)</f>
        <v>0.14444593316297566</v>
      </c>
      <c r="T6" s="8"/>
      <c r="U6" s="8"/>
      <c r="V6" s="8">
        <f t="shared" ref="V6:V34" si="1">F6/$F$35*10000</f>
        <v>672.17251109397068</v>
      </c>
      <c r="W6" s="8"/>
      <c r="Y6" s="7">
        <v>30</v>
      </c>
      <c r="Z6" s="8"/>
      <c r="AA6" s="8">
        <f t="shared" ref="AA6:AA34" si="2">K6*($N$35/10000)</f>
        <v>0.40543313400000003</v>
      </c>
      <c r="AB6" s="8"/>
      <c r="AC6" s="8"/>
      <c r="AD6" s="8">
        <f t="shared" ref="AC6:AD34" si="3">N6/$N$35*10000</f>
        <v>2455.6950493345716</v>
      </c>
      <c r="AE6" s="8"/>
    </row>
    <row r="7" spans="1:31" x14ac:dyDescent="0.15">
      <c r="A7" s="4">
        <v>29</v>
      </c>
      <c r="B7" s="5"/>
      <c r="C7" s="5">
        <v>0.28199999999999997</v>
      </c>
      <c r="D7" s="5"/>
      <c r="E7" s="5" t="s">
        <v>8</v>
      </c>
      <c r="F7" s="5">
        <v>3356.98</v>
      </c>
      <c r="G7" s="5"/>
      <c r="I7" s="4">
        <v>29</v>
      </c>
      <c r="J7" s="5"/>
      <c r="K7" s="5">
        <v>0.39400000000000002</v>
      </c>
      <c r="L7" s="5"/>
      <c r="M7" s="5" t="s">
        <v>8</v>
      </c>
      <c r="N7" s="5">
        <v>3027.95</v>
      </c>
      <c r="O7" s="5"/>
      <c r="Q7" s="7">
        <v>29</v>
      </c>
      <c r="R7" s="8"/>
      <c r="S7" s="8">
        <f t="shared" si="0"/>
        <v>0.11346449345949619</v>
      </c>
      <c r="T7" s="8"/>
      <c r="U7" s="8"/>
      <c r="V7" s="8">
        <f t="shared" si="1"/>
        <v>1350.7022526725516</v>
      </c>
      <c r="W7" s="8"/>
      <c r="Y7" s="7">
        <v>29</v>
      </c>
      <c r="Z7" s="8"/>
      <c r="AA7" s="8">
        <f t="shared" si="2"/>
        <v>0.31138529200000004</v>
      </c>
      <c r="AB7" s="8"/>
      <c r="AC7" s="8"/>
      <c r="AD7" s="8">
        <f t="shared" si="3"/>
        <v>3831.305879405505</v>
      </c>
      <c r="AE7" s="8"/>
    </row>
    <row r="8" spans="1:31" x14ac:dyDescent="0.15">
      <c r="A8" s="4">
        <v>28</v>
      </c>
      <c r="B8" s="5">
        <v>0.42216140278334302</v>
      </c>
      <c r="C8" s="5">
        <v>0.28199999999999997</v>
      </c>
      <c r="D8" s="5">
        <v>1.4970262510047627</v>
      </c>
      <c r="E8" s="5">
        <v>2681.938217315098</v>
      </c>
      <c r="F8" s="5">
        <v>4578.99</v>
      </c>
      <c r="G8" s="5">
        <v>0.58570519204346327</v>
      </c>
      <c r="I8" s="4">
        <v>28</v>
      </c>
      <c r="J8" s="5">
        <v>0.56991789375751312</v>
      </c>
      <c r="K8" s="5">
        <v>0.38400000000000001</v>
      </c>
      <c r="L8" s="5">
        <v>1.4841611816601903</v>
      </c>
      <c r="M8" s="5">
        <v>1949.8314970836987</v>
      </c>
      <c r="N8" s="5">
        <v>3633.07</v>
      </c>
      <c r="O8" s="5">
        <v>0.53668976845579597</v>
      </c>
      <c r="Q8" s="7">
        <v>28</v>
      </c>
      <c r="R8" s="8">
        <f t="shared" si="0"/>
        <v>0.16985932526582398</v>
      </c>
      <c r="S8" s="8">
        <f t="shared" si="0"/>
        <v>0.11346449345949619</v>
      </c>
      <c r="T8" s="8">
        <v>1.4970262510047625</v>
      </c>
      <c r="U8" s="8">
        <f t="shared" ref="U8:U31" si="4">E8/($F$35/10000)</f>
        <v>1079.0948982883754</v>
      </c>
      <c r="V8" s="8">
        <f t="shared" si="1"/>
        <v>1842.3857478939663</v>
      </c>
      <c r="W8" s="8">
        <v>0.58570519204346327</v>
      </c>
      <c r="Y8" s="7">
        <v>28</v>
      </c>
      <c r="Z8" s="8">
        <f t="shared" ref="Z8:Z31" si="5">J8*($N$35/10000)</f>
        <v>0.45041636995865031</v>
      </c>
      <c r="AA8" s="8">
        <f t="shared" si="2"/>
        <v>0.30348211200000003</v>
      </c>
      <c r="AB8" s="8">
        <v>1.4841611816601903</v>
      </c>
      <c r="AC8" s="8">
        <f t="shared" si="3"/>
        <v>2467.1480303924477</v>
      </c>
      <c r="AD8" s="8">
        <f t="shared" si="3"/>
        <v>4596.9723579622378</v>
      </c>
      <c r="AE8" s="8">
        <v>0.53668976845579597</v>
      </c>
    </row>
    <row r="9" spans="1:31" x14ac:dyDescent="0.15">
      <c r="A9" s="4">
        <v>27</v>
      </c>
      <c r="B9" s="5">
        <v>0.44151046707757963</v>
      </c>
      <c r="C9" s="5">
        <v>0.30199999999999999</v>
      </c>
      <c r="D9" s="5">
        <v>1.461955188998608</v>
      </c>
      <c r="E9" s="5">
        <v>2825.3203446268753</v>
      </c>
      <c r="F9" s="5">
        <v>5687.81</v>
      </c>
      <c r="G9" s="5">
        <v>0.4967325463802193</v>
      </c>
      <c r="I9" s="4">
        <v>27</v>
      </c>
      <c r="J9" s="5">
        <v>0.57929925826380957</v>
      </c>
      <c r="K9" s="5">
        <v>0.4</v>
      </c>
      <c r="L9" s="5">
        <v>1.4482481456595238</v>
      </c>
      <c r="M9" s="5">
        <v>1935.6843013414457</v>
      </c>
      <c r="N9" s="5">
        <v>4085.49</v>
      </c>
      <c r="O9" s="5">
        <v>0.47379489396411345</v>
      </c>
      <c r="Q9" s="7">
        <v>27</v>
      </c>
      <c r="R9" s="8">
        <f t="shared" si="0"/>
        <v>0.17764454434050761</v>
      </c>
      <c r="S9" s="8">
        <f t="shared" si="0"/>
        <v>0.12151162065520514</v>
      </c>
      <c r="T9" s="8">
        <v>1.4619551889986082</v>
      </c>
      <c r="U9" s="8">
        <f t="shared" si="4"/>
        <v>1136.7856090918356</v>
      </c>
      <c r="V9" s="8">
        <f t="shared" si="1"/>
        <v>2288.5265267512664</v>
      </c>
      <c r="W9" s="8">
        <v>0.4967325463802193</v>
      </c>
      <c r="Y9" s="7">
        <v>27</v>
      </c>
      <c r="Z9" s="8">
        <f t="shared" si="5"/>
        <v>0.45783063119253747</v>
      </c>
      <c r="AA9" s="8">
        <f t="shared" si="2"/>
        <v>0.31612720000000005</v>
      </c>
      <c r="AB9" s="8">
        <v>1.4482481456595238</v>
      </c>
      <c r="AC9" s="8">
        <f t="shared" si="3"/>
        <v>2449.2473932536591</v>
      </c>
      <c r="AD9" s="8">
        <f t="shared" si="3"/>
        <v>5169.4254717721224</v>
      </c>
      <c r="AE9" s="8">
        <v>0.47379489396411345</v>
      </c>
    </row>
    <row r="10" spans="1:31" x14ac:dyDescent="0.15">
      <c r="A10" s="4">
        <v>26</v>
      </c>
      <c r="B10" s="5">
        <v>0.4579278549635985</v>
      </c>
      <c r="C10" s="5">
        <v>0.314</v>
      </c>
      <c r="D10" s="5">
        <v>1.4583689648522247</v>
      </c>
      <c r="E10" s="5">
        <v>3038.22753938084</v>
      </c>
      <c r="F10" s="5">
        <v>6727.23</v>
      </c>
      <c r="G10" s="5">
        <v>0.45163128648505257</v>
      </c>
      <c r="I10" s="4">
        <v>26</v>
      </c>
      <c r="J10" s="5">
        <v>0.58164459939038371</v>
      </c>
      <c r="K10" s="5">
        <v>0.40300000000000002</v>
      </c>
      <c r="L10" s="5">
        <v>1.4432868471225402</v>
      </c>
      <c r="M10" s="5">
        <v>1964.8740849615369</v>
      </c>
      <c r="N10" s="5">
        <v>4451.71</v>
      </c>
      <c r="O10" s="5">
        <v>0.44137513112074622</v>
      </c>
      <c r="Q10" s="7">
        <v>26</v>
      </c>
      <c r="R10" s="8">
        <f t="shared" si="0"/>
        <v>0.18425018476751187</v>
      </c>
      <c r="S10" s="8">
        <f t="shared" si="0"/>
        <v>0.12633989697263051</v>
      </c>
      <c r="T10" s="8">
        <v>1.4583689648522247</v>
      </c>
      <c r="U10" s="8">
        <f t="shared" si="4"/>
        <v>1222.4501729451722</v>
      </c>
      <c r="V10" s="8">
        <f t="shared" si="1"/>
        <v>2706.7437742394559</v>
      </c>
      <c r="W10" s="8">
        <v>0.45163128648505257</v>
      </c>
      <c r="Y10" s="7">
        <v>26</v>
      </c>
      <c r="Z10" s="8">
        <f t="shared" si="5"/>
        <v>0.45968419650100933</v>
      </c>
      <c r="AA10" s="8">
        <f t="shared" si="2"/>
        <v>0.31849815400000003</v>
      </c>
      <c r="AB10" s="8">
        <v>1.4432868471225402</v>
      </c>
      <c r="AC10" s="8">
        <f t="shared" si="3"/>
        <v>2486.1816192488805</v>
      </c>
      <c r="AD10" s="8">
        <f t="shared" si="3"/>
        <v>5632.8085656659723</v>
      </c>
      <c r="AE10" s="8">
        <v>0.44137513112074622</v>
      </c>
    </row>
    <row r="11" spans="1:31" x14ac:dyDescent="0.15">
      <c r="A11" s="4">
        <v>25</v>
      </c>
      <c r="B11" s="5">
        <v>0.46789555475153854</v>
      </c>
      <c r="C11" s="5">
        <v>0.32300000000000001</v>
      </c>
      <c r="D11" s="5">
        <v>1.4485930487663732</v>
      </c>
      <c r="E11" s="5">
        <v>3216.4276294506758</v>
      </c>
      <c r="F11" s="5">
        <v>7717.25</v>
      </c>
      <c r="G11" s="5">
        <v>0.4167841691600862</v>
      </c>
      <c r="I11" s="4">
        <v>25</v>
      </c>
      <c r="J11" s="5">
        <v>0.57578124657394847</v>
      </c>
      <c r="K11" s="5">
        <v>0.40100000000000002</v>
      </c>
      <c r="L11" s="5">
        <v>1.435863457790395</v>
      </c>
      <c r="M11" s="5">
        <v>1971.5682071180581</v>
      </c>
      <c r="N11" s="5">
        <v>4762.2700000000004</v>
      </c>
      <c r="O11" s="5">
        <v>0.41399756988118225</v>
      </c>
      <c r="Q11" s="7">
        <v>25</v>
      </c>
      <c r="R11" s="8">
        <f t="shared" si="0"/>
        <v>0.1882607521696216</v>
      </c>
      <c r="S11" s="8">
        <f t="shared" si="0"/>
        <v>0.12996110421069956</v>
      </c>
      <c r="T11" s="8">
        <v>1.448593048766373</v>
      </c>
      <c r="U11" s="8">
        <f t="shared" si="4"/>
        <v>1294.1501124991103</v>
      </c>
      <c r="V11" s="8">
        <f t="shared" si="1"/>
        <v>3105.0846175542447</v>
      </c>
      <c r="W11" s="8">
        <v>0.4167841691600862</v>
      </c>
      <c r="Y11" s="7">
        <v>25</v>
      </c>
      <c r="Z11" s="8">
        <f t="shared" si="5"/>
        <v>0.45505028322982988</v>
      </c>
      <c r="AA11" s="8">
        <f t="shared" si="2"/>
        <v>0.31691751800000006</v>
      </c>
      <c r="AB11" s="8">
        <v>1.435863457790395</v>
      </c>
      <c r="AC11" s="8">
        <f t="shared" si="3"/>
        <v>2494.6517820903209</v>
      </c>
      <c r="AD11" s="8">
        <f t="shared" si="3"/>
        <v>6025.764312593159</v>
      </c>
      <c r="AE11" s="8">
        <v>0.41399756988118225</v>
      </c>
    </row>
    <row r="12" spans="1:31" x14ac:dyDescent="0.15">
      <c r="A12" s="4">
        <v>24</v>
      </c>
      <c r="B12" s="5">
        <v>0.47199990172304329</v>
      </c>
      <c r="C12" s="5">
        <v>0.33</v>
      </c>
      <c r="D12" s="5">
        <v>1.4303027324940705</v>
      </c>
      <c r="E12" s="5">
        <v>3372.3878843813945</v>
      </c>
      <c r="F12" s="5">
        <v>8667.9599999999991</v>
      </c>
      <c r="G12" s="5">
        <v>0.38906361870398509</v>
      </c>
      <c r="I12" s="4">
        <v>24</v>
      </c>
      <c r="J12" s="5">
        <v>0.56170919981450362</v>
      </c>
      <c r="K12" s="5">
        <v>0.39600000000000002</v>
      </c>
      <c r="L12" s="5">
        <v>1.4184575752891504</v>
      </c>
      <c r="M12" s="5">
        <v>1964.797337064201</v>
      </c>
      <c r="N12" s="5">
        <v>5033.67</v>
      </c>
      <c r="O12" s="5">
        <v>0.39033097860292804</v>
      </c>
      <c r="Q12" s="7">
        <v>24</v>
      </c>
      <c r="R12" s="8">
        <f t="shared" si="0"/>
        <v>0.18991216227637267</v>
      </c>
      <c r="S12" s="8">
        <f t="shared" si="0"/>
        <v>0.1327775987291977</v>
      </c>
      <c r="T12" s="8">
        <v>1.4303027324940703</v>
      </c>
      <c r="U12" s="8">
        <f t="shared" si="4"/>
        <v>1356.9017129442445</v>
      </c>
      <c r="V12" s="8">
        <f t="shared" si="1"/>
        <v>3487.6088323658673</v>
      </c>
      <c r="W12" s="8">
        <v>0.38906361870398509</v>
      </c>
      <c r="Y12" s="7">
        <v>24</v>
      </c>
      <c r="Z12" s="8">
        <f t="shared" si="5"/>
        <v>0.44392889137899894</v>
      </c>
      <c r="AA12" s="8">
        <f t="shared" si="2"/>
        <v>0.31296592800000006</v>
      </c>
      <c r="AB12" s="8">
        <v>1.4184575752891504</v>
      </c>
      <c r="AC12" s="8">
        <f t="shared" si="3"/>
        <v>2486.084509101654</v>
      </c>
      <c r="AD12" s="8">
        <f t="shared" si="3"/>
        <v>6369.1703845793709</v>
      </c>
      <c r="AE12" s="8">
        <v>0.39033097860292804</v>
      </c>
    </row>
    <row r="13" spans="1:31" x14ac:dyDescent="0.15">
      <c r="A13" s="4">
        <v>23</v>
      </c>
      <c r="B13" s="5">
        <v>0.4755179134129045</v>
      </c>
      <c r="C13" s="5">
        <v>0.33300000000000002</v>
      </c>
      <c r="D13" s="5">
        <v>1.4279817219606741</v>
      </c>
      <c r="E13" s="5">
        <v>3360.4834327501803</v>
      </c>
      <c r="F13" s="5">
        <v>9587.1200000000008</v>
      </c>
      <c r="G13" s="5">
        <v>0.35052063943605383</v>
      </c>
      <c r="I13" s="4">
        <v>23</v>
      </c>
      <c r="J13" s="5">
        <v>0.54646448249177182</v>
      </c>
      <c r="K13" s="5">
        <v>0.38800000000000001</v>
      </c>
      <c r="L13" s="5">
        <v>1.408413614669515</v>
      </c>
      <c r="M13" s="5">
        <v>1861.1620930282766</v>
      </c>
      <c r="N13" s="5">
        <v>5275.95</v>
      </c>
      <c r="O13" s="5">
        <v>0.35276340621656321</v>
      </c>
      <c r="Q13" s="7">
        <v>23</v>
      </c>
      <c r="R13" s="8">
        <f t="shared" si="0"/>
        <v>0.19132765665358789</v>
      </c>
      <c r="S13" s="8">
        <f t="shared" si="0"/>
        <v>0.13398466780855403</v>
      </c>
      <c r="T13" s="8">
        <v>1.4279817219606741</v>
      </c>
      <c r="U13" s="8">
        <f t="shared" si="4"/>
        <v>1352.1118811206672</v>
      </c>
      <c r="V13" s="8">
        <f t="shared" si="1"/>
        <v>3857.43870402626</v>
      </c>
      <c r="W13" s="8">
        <v>0.35052063943605383</v>
      </c>
      <c r="Y13" s="7">
        <v>23</v>
      </c>
      <c r="Z13" s="8">
        <f t="shared" si="5"/>
        <v>0.43188071687393215</v>
      </c>
      <c r="AA13" s="8">
        <f t="shared" si="2"/>
        <v>0.30664338400000002</v>
      </c>
      <c r="AB13" s="8">
        <v>1.408413614669515</v>
      </c>
      <c r="AC13" s="8">
        <f t="shared" si="3"/>
        <v>2354.9534402965346</v>
      </c>
      <c r="AD13" s="8">
        <f t="shared" si="3"/>
        <v>6675.7305287238796</v>
      </c>
      <c r="AE13" s="8">
        <v>0.35276340621656321</v>
      </c>
    </row>
    <row r="14" spans="1:31" x14ac:dyDescent="0.15">
      <c r="A14" s="4">
        <v>22</v>
      </c>
      <c r="B14" s="5">
        <v>0.31544838152422022</v>
      </c>
      <c r="C14" s="5">
        <v>0.28000000000000003</v>
      </c>
      <c r="D14" s="5">
        <v>1.1266013625865008</v>
      </c>
      <c r="E14" s="5">
        <v>5880.4750591423581</v>
      </c>
      <c r="F14" s="5">
        <v>10485.77</v>
      </c>
      <c r="G14" s="5">
        <v>0.56080526839157807</v>
      </c>
      <c r="I14" s="4">
        <v>22</v>
      </c>
      <c r="J14" s="5">
        <v>0.3471104867329709</v>
      </c>
      <c r="K14" s="5">
        <v>0.317</v>
      </c>
      <c r="L14" s="5">
        <v>1.0949857625645769</v>
      </c>
      <c r="M14" s="5">
        <v>3231.6663508439283</v>
      </c>
      <c r="N14" s="5">
        <v>5495.33</v>
      </c>
      <c r="O14" s="5">
        <v>0.58807502931469602</v>
      </c>
      <c r="Q14" s="7">
        <v>22</v>
      </c>
      <c r="R14" s="8">
        <f t="shared" si="0"/>
        <v>0.12692266249029627</v>
      </c>
      <c r="S14" s="8">
        <f t="shared" si="0"/>
        <v>0.11265978073992532</v>
      </c>
      <c r="T14" s="8">
        <v>1.1266013625865008</v>
      </c>
      <c r="U14" s="8">
        <f t="shared" si="4"/>
        <v>2366.0465386056335</v>
      </c>
      <c r="V14" s="8">
        <f t="shared" si="1"/>
        <v>4219.016246747452</v>
      </c>
      <c r="W14" s="8">
        <v>0.56080526839157807</v>
      </c>
      <c r="Y14" s="7">
        <v>22</v>
      </c>
      <c r="Z14" s="8">
        <f t="shared" si="5"/>
        <v>0.2743276656538281</v>
      </c>
      <c r="AA14" s="8">
        <f t="shared" si="2"/>
        <v>0.25053080600000005</v>
      </c>
      <c r="AB14" s="8">
        <v>1.0949857625645769</v>
      </c>
      <c r="AC14" s="8">
        <f t="shared" si="3"/>
        <v>4089.0709193564212</v>
      </c>
      <c r="AD14" s="8">
        <f t="shared" si="3"/>
        <v>6953.3149947236425</v>
      </c>
      <c r="AE14" s="8">
        <v>0.58807502931469602</v>
      </c>
    </row>
    <row r="15" spans="1:31" x14ac:dyDescent="0.15">
      <c r="A15" s="4">
        <v>21</v>
      </c>
      <c r="B15" s="5"/>
      <c r="C15" s="5">
        <v>9.9000000000000005E-2</v>
      </c>
      <c r="D15" s="5"/>
      <c r="E15" s="5" t="s">
        <v>8</v>
      </c>
      <c r="F15" s="5">
        <v>11383.89</v>
      </c>
      <c r="G15" s="5"/>
      <c r="I15" s="4">
        <v>21</v>
      </c>
      <c r="J15" s="5"/>
      <c r="K15" s="5">
        <v>0.112</v>
      </c>
      <c r="L15" s="5"/>
      <c r="M15" s="5" t="s">
        <v>8</v>
      </c>
      <c r="N15" s="5">
        <v>5694.68</v>
      </c>
      <c r="O15" s="5"/>
      <c r="Q15" s="7">
        <v>21</v>
      </c>
      <c r="R15" s="8"/>
      <c r="S15" s="8">
        <f t="shared" si="0"/>
        <v>3.9833279618759307E-2</v>
      </c>
      <c r="T15" s="8"/>
      <c r="U15" s="8"/>
      <c r="V15" s="8">
        <f t="shared" si="1"/>
        <v>4580.3805405979574</v>
      </c>
      <c r="W15" s="8"/>
      <c r="Y15" s="7">
        <v>21</v>
      </c>
      <c r="Z15" s="8"/>
      <c r="AA15" s="8">
        <f t="shared" si="2"/>
        <v>8.8515616000000005E-2</v>
      </c>
      <c r="AB15" s="8"/>
      <c r="AC15" s="8"/>
      <c r="AD15" s="8">
        <f t="shared" si="3"/>
        <v>7205.555232197672</v>
      </c>
      <c r="AE15" s="8"/>
    </row>
    <row r="16" spans="1:31" x14ac:dyDescent="0.15">
      <c r="A16" s="4">
        <v>20</v>
      </c>
      <c r="B16" s="5">
        <v>0.25453698401786362</v>
      </c>
      <c r="C16" s="5">
        <v>0.20499999999999999</v>
      </c>
      <c r="D16" s="5">
        <v>1.2416438244773833</v>
      </c>
      <c r="E16" s="5">
        <v>7027.4016638559096</v>
      </c>
      <c r="F16" s="5">
        <v>12222.26</v>
      </c>
      <c r="G16" s="5">
        <v>0.57496744987063853</v>
      </c>
      <c r="I16" s="4">
        <v>20</v>
      </c>
      <c r="J16" s="5">
        <v>0.25633371566975438</v>
      </c>
      <c r="K16" s="5">
        <v>0.214</v>
      </c>
      <c r="L16" s="5">
        <v>1.1978211012605344</v>
      </c>
      <c r="M16" s="5">
        <v>3481.7803723870747</v>
      </c>
      <c r="N16" s="5">
        <v>5873.01</v>
      </c>
      <c r="O16" s="5">
        <v>0.59284427787234728</v>
      </c>
      <c r="Q16" s="7">
        <v>20</v>
      </c>
      <c r="R16" s="8">
        <f t="shared" si="0"/>
        <v>0.10241457432019424</v>
      </c>
      <c r="S16" s="8">
        <f t="shared" si="0"/>
        <v>8.2483053756016736E-2</v>
      </c>
      <c r="T16" s="8">
        <v>1.2416438244773835</v>
      </c>
      <c r="U16" s="8">
        <f t="shared" si="4"/>
        <v>2827.5197522192607</v>
      </c>
      <c r="V16" s="8">
        <f t="shared" si="1"/>
        <v>4917.7040419512832</v>
      </c>
      <c r="W16" s="8">
        <v>0.57496744987063853</v>
      </c>
      <c r="Y16" s="7">
        <v>20</v>
      </c>
      <c r="Z16" s="8">
        <f t="shared" si="5"/>
        <v>0.20258514950068895</v>
      </c>
      <c r="AA16" s="8">
        <f t="shared" si="2"/>
        <v>0.169128052</v>
      </c>
      <c r="AB16" s="8">
        <v>1.1978211012605344</v>
      </c>
      <c r="AC16" s="8">
        <f t="shared" si="3"/>
        <v>4405.5435563748706</v>
      </c>
      <c r="AD16" s="8">
        <f t="shared" si="3"/>
        <v>7431.1985808244272</v>
      </c>
      <c r="AE16" s="8">
        <v>0.59284427787234728</v>
      </c>
    </row>
    <row r="17" spans="1:31" x14ac:dyDescent="0.15">
      <c r="A17" s="4">
        <v>19</v>
      </c>
      <c r="B17" s="5">
        <v>0.2964607225619823</v>
      </c>
      <c r="C17" s="5">
        <v>0.24299999999999999</v>
      </c>
      <c r="D17" s="5">
        <v>1.2200029735061</v>
      </c>
      <c r="E17" s="5">
        <v>8363.202142171227</v>
      </c>
      <c r="F17" s="5">
        <v>13042.08</v>
      </c>
      <c r="G17" s="5">
        <v>0.64124757263958088</v>
      </c>
      <c r="I17" s="4">
        <v>19</v>
      </c>
      <c r="J17" s="5">
        <v>0.29107052760630991</v>
      </c>
      <c r="K17" s="5">
        <v>0.246</v>
      </c>
      <c r="L17" s="5">
        <v>1.1832135268549184</v>
      </c>
      <c r="M17" s="5">
        <v>3884.8789648996631</v>
      </c>
      <c r="N17" s="5">
        <v>6039.38</v>
      </c>
      <c r="O17" s="5">
        <v>0.64325791139151078</v>
      </c>
      <c r="Q17" s="7">
        <v>19</v>
      </c>
      <c r="R17" s="8">
        <f t="shared" si="0"/>
        <v>0.11928285714940269</v>
      </c>
      <c r="S17" s="8">
        <f t="shared" si="0"/>
        <v>9.7772595427863748E-2</v>
      </c>
      <c r="T17" s="8">
        <v>1.2200029735061</v>
      </c>
      <c r="U17" s="8">
        <f t="shared" si="4"/>
        <v>3364.9875700738717</v>
      </c>
      <c r="V17" s="8">
        <f t="shared" si="1"/>
        <v>5247.5638328305886</v>
      </c>
      <c r="W17" s="8">
        <v>0.64124757263958088</v>
      </c>
      <c r="Y17" s="7">
        <v>19</v>
      </c>
      <c r="Z17" s="8">
        <f t="shared" si="5"/>
        <v>0.23003827723676365</v>
      </c>
      <c r="AA17" s="8">
        <f t="shared" si="2"/>
        <v>0.19441822800000003</v>
      </c>
      <c r="AB17" s="8">
        <v>1.1832135268549184</v>
      </c>
      <c r="AC17" s="8">
        <f t="shared" si="3"/>
        <v>4915.5896296170185</v>
      </c>
      <c r="AD17" s="8">
        <f t="shared" si="3"/>
        <v>7641.7087805161973</v>
      </c>
      <c r="AE17" s="8">
        <v>0.64325791139151078</v>
      </c>
    </row>
    <row r="18" spans="1:31" x14ac:dyDescent="0.15">
      <c r="A18" s="4">
        <v>18</v>
      </c>
      <c r="B18" s="5">
        <v>0.30664220192269687</v>
      </c>
      <c r="C18" s="5">
        <v>0.251</v>
      </c>
      <c r="D18" s="5">
        <v>1.2216820793732943</v>
      </c>
      <c r="E18" s="5">
        <v>9497.7789154221136</v>
      </c>
      <c r="F18" s="5">
        <v>13844.36</v>
      </c>
      <c r="G18" s="5">
        <v>0.6860395796860318</v>
      </c>
      <c r="I18" s="4">
        <v>18</v>
      </c>
      <c r="J18" s="5">
        <v>0.29226834870757046</v>
      </c>
      <c r="K18" s="5">
        <v>0.245</v>
      </c>
      <c r="L18" s="5">
        <v>1.1929320355411039</v>
      </c>
      <c r="M18" s="5">
        <v>4164.8206019664367</v>
      </c>
      <c r="N18" s="5">
        <v>6195.43</v>
      </c>
      <c r="O18" s="5">
        <v>0.67224076488095852</v>
      </c>
      <c r="Q18" s="7">
        <v>18</v>
      </c>
      <c r="R18" s="8">
        <f t="shared" si="0"/>
        <v>0.12337944012221047</v>
      </c>
      <c r="S18" s="8">
        <f t="shared" si="0"/>
        <v>0.10099144630614733</v>
      </c>
      <c r="T18" s="8">
        <v>1.2216820793732943</v>
      </c>
      <c r="U18" s="8">
        <f t="shared" si="4"/>
        <v>3821.4917504562172</v>
      </c>
      <c r="V18" s="8">
        <f t="shared" si="1"/>
        <v>5570.366293159258</v>
      </c>
      <c r="W18" s="8">
        <v>0.6860395796860318</v>
      </c>
      <c r="Y18" s="7">
        <v>18</v>
      </c>
      <c r="Z18" s="8">
        <f t="shared" si="5"/>
        <v>0.2309849368138697</v>
      </c>
      <c r="AA18" s="8">
        <f t="shared" si="2"/>
        <v>0.19362791000000001</v>
      </c>
      <c r="AB18" s="8">
        <v>1.1929320355411039</v>
      </c>
      <c r="AC18" s="8">
        <f t="shared" si="3"/>
        <v>5269.8035499209636</v>
      </c>
      <c r="AD18" s="8">
        <f t="shared" si="3"/>
        <v>7839.1609453409892</v>
      </c>
      <c r="AE18" s="8">
        <v>0.67224076488095852</v>
      </c>
    </row>
    <row r="19" spans="1:31" x14ac:dyDescent="0.15">
      <c r="A19" s="4">
        <v>17</v>
      </c>
      <c r="B19" s="5">
        <v>0.25154243126471226</v>
      </c>
      <c r="C19" s="5">
        <v>0.19800000000000001</v>
      </c>
      <c r="D19" s="5">
        <v>1.2704163195187488</v>
      </c>
      <c r="E19" s="5">
        <v>8247.5421326303967</v>
      </c>
      <c r="F19" s="5">
        <v>14639.24</v>
      </c>
      <c r="G19" s="5">
        <v>0.56338594986012913</v>
      </c>
      <c r="I19" s="4">
        <v>17</v>
      </c>
      <c r="J19" s="5">
        <v>0.23357511474580425</v>
      </c>
      <c r="K19" s="5">
        <v>0.19</v>
      </c>
      <c r="L19" s="5">
        <v>1.2293427091884435</v>
      </c>
      <c r="M19" s="5">
        <v>3374.7610521688061</v>
      </c>
      <c r="N19" s="5">
        <v>6342.45</v>
      </c>
      <c r="O19" s="5">
        <v>0.53209107713404225</v>
      </c>
      <c r="Q19" s="7">
        <v>17</v>
      </c>
      <c r="R19" s="8">
        <f t="shared" si="0"/>
        <v>0.10120969697525077</v>
      </c>
      <c r="S19" s="8">
        <f t="shared" si="0"/>
        <v>7.9666559237518614E-2</v>
      </c>
      <c r="T19" s="8">
        <v>1.2704163195187488</v>
      </c>
      <c r="U19" s="8">
        <f t="shared" si="4"/>
        <v>3318.451029662273</v>
      </c>
      <c r="V19" s="8">
        <f t="shared" si="1"/>
        <v>5890.1913164255138</v>
      </c>
      <c r="W19" s="8">
        <v>0.56338594986012913</v>
      </c>
      <c r="Y19" s="7">
        <v>17</v>
      </c>
      <c r="Z19" s="8">
        <f t="shared" si="5"/>
        <v>0.18459861753567455</v>
      </c>
      <c r="AA19" s="8">
        <f t="shared" si="2"/>
        <v>0.15016042000000002</v>
      </c>
      <c r="AB19" s="8">
        <v>1.2293427091884435</v>
      </c>
      <c r="AC19" s="8">
        <f t="shared" si="3"/>
        <v>4270.1305704397546</v>
      </c>
      <c r="AD19" s="8">
        <f t="shared" si="3"/>
        <v>8025.1873296571748</v>
      </c>
      <c r="AE19" s="8">
        <v>0.53209107713404225</v>
      </c>
    </row>
    <row r="20" spans="1:31" x14ac:dyDescent="0.15">
      <c r="A20" s="4">
        <v>16</v>
      </c>
      <c r="B20" s="5"/>
      <c r="C20" s="5">
        <v>0.107</v>
      </c>
      <c r="D20" s="5"/>
      <c r="E20" s="5" t="s">
        <v>8</v>
      </c>
      <c r="F20" s="5">
        <v>15427.1</v>
      </c>
      <c r="G20" s="5"/>
      <c r="I20" s="4">
        <v>16</v>
      </c>
      <c r="J20" s="5"/>
      <c r="K20" s="5">
        <v>0.10199999999999999</v>
      </c>
      <c r="L20" s="5"/>
      <c r="M20" s="5" t="s">
        <v>8</v>
      </c>
      <c r="N20" s="5">
        <v>6479.86</v>
      </c>
      <c r="O20" s="5"/>
      <c r="Q20" s="7">
        <v>16</v>
      </c>
      <c r="R20" s="8"/>
      <c r="S20" s="8">
        <f t="shared" si="0"/>
        <v>4.305213049704288E-2</v>
      </c>
      <c r="T20" s="8"/>
      <c r="U20" s="8"/>
      <c r="V20" s="8">
        <f t="shared" si="1"/>
        <v>6207.1917980460767</v>
      </c>
      <c r="W20" s="8"/>
      <c r="Y20" s="7">
        <v>16</v>
      </c>
      <c r="Z20" s="8"/>
      <c r="AA20" s="8">
        <f t="shared" si="2"/>
        <v>8.0612435999999996E-2</v>
      </c>
      <c r="AB20" s="8"/>
      <c r="AC20" s="8"/>
      <c r="AD20" s="8">
        <f t="shared" si="3"/>
        <v>8199.0540516602177</v>
      </c>
      <c r="AE20" s="8"/>
    </row>
    <row r="21" spans="1:31" x14ac:dyDescent="0.15">
      <c r="A21" s="4">
        <v>15</v>
      </c>
      <c r="B21" s="5">
        <v>0.5477477544454199</v>
      </c>
      <c r="C21" s="5">
        <v>0.33300000000000002</v>
      </c>
      <c r="D21" s="5">
        <v>1.6448881514877474</v>
      </c>
      <c r="E21" s="5">
        <v>4928.5994476295082</v>
      </c>
      <c r="F21" s="5">
        <v>16180.96</v>
      </c>
      <c r="G21" s="5">
        <v>0.30459252403006426</v>
      </c>
      <c r="I21" s="4">
        <v>15</v>
      </c>
      <c r="J21" s="5">
        <v>0.46932571911733117</v>
      </c>
      <c r="K21" s="5">
        <v>0.29299999999999998</v>
      </c>
      <c r="L21" s="5">
        <v>1.6017942631990827</v>
      </c>
      <c r="M21" s="5">
        <v>1968.9963331606282</v>
      </c>
      <c r="N21" s="5">
        <v>6606.89</v>
      </c>
      <c r="O21" s="5">
        <v>0.29802166119923712</v>
      </c>
      <c r="Q21" s="7">
        <v>15</v>
      </c>
      <c r="R21" s="8">
        <f t="shared" si="0"/>
        <v>0.22038979255931232</v>
      </c>
      <c r="S21" s="8">
        <f t="shared" si="0"/>
        <v>0.13398466780855403</v>
      </c>
      <c r="T21" s="8">
        <v>1.6448881514877474</v>
      </c>
      <c r="U21" s="8">
        <f t="shared" si="4"/>
        <v>1983.0533325887764</v>
      </c>
      <c r="V21" s="8">
        <f t="shared" si="1"/>
        <v>6510.5121634339339</v>
      </c>
      <c r="W21" s="8">
        <v>0.30459252403006426</v>
      </c>
      <c r="Y21" s="7">
        <v>15</v>
      </c>
      <c r="Z21" s="8">
        <f t="shared" si="5"/>
        <v>0.37091656368137099</v>
      </c>
      <c r="AA21" s="8">
        <f t="shared" si="2"/>
        <v>0.23156317400000001</v>
      </c>
      <c r="AB21" s="8">
        <v>1.6017942631990827</v>
      </c>
      <c r="AC21" s="8">
        <f t="shared" si="3"/>
        <v>2491.3975553645851</v>
      </c>
      <c r="AD21" s="8">
        <f t="shared" si="3"/>
        <v>8359.7868199889162</v>
      </c>
      <c r="AE21" s="8">
        <v>0.29802166119923712</v>
      </c>
    </row>
    <row r="22" spans="1:31" x14ac:dyDescent="0.15">
      <c r="A22" s="4">
        <v>14</v>
      </c>
      <c r="B22" s="5">
        <v>0.64728341466953254</v>
      </c>
      <c r="C22" s="5">
        <v>0.42199999999999999</v>
      </c>
      <c r="D22" s="5">
        <v>1.5338469541932054</v>
      </c>
      <c r="E22" s="5">
        <v>5300.8188101834003</v>
      </c>
      <c r="F22" s="5">
        <v>16909.86</v>
      </c>
      <c r="G22" s="5">
        <v>0.31347502641555869</v>
      </c>
      <c r="I22" s="4">
        <v>14</v>
      </c>
      <c r="J22" s="5">
        <v>0.54292178304061445</v>
      </c>
      <c r="K22" s="5">
        <v>0.36199999999999999</v>
      </c>
      <c r="L22" s="5">
        <v>1.4997839310514212</v>
      </c>
      <c r="M22" s="5">
        <v>2068.4830395099279</v>
      </c>
      <c r="N22" s="5">
        <v>6726.61</v>
      </c>
      <c r="O22" s="5">
        <v>0.30750750222027562</v>
      </c>
      <c r="Q22" s="7">
        <v>14</v>
      </c>
      <c r="R22" s="8">
        <f t="shared" si="0"/>
        <v>0.26043859847592743</v>
      </c>
      <c r="S22" s="8">
        <f t="shared" si="0"/>
        <v>0.16979438382945886</v>
      </c>
      <c r="T22" s="8">
        <v>1.5338469541932049</v>
      </c>
      <c r="U22" s="8">
        <f t="shared" si="4"/>
        <v>2132.8181603476201</v>
      </c>
      <c r="V22" s="8">
        <f t="shared" si="1"/>
        <v>6803.7897140815476</v>
      </c>
      <c r="W22" s="8">
        <v>0.31347502641555869</v>
      </c>
      <c r="Y22" s="7">
        <v>14</v>
      </c>
      <c r="Z22" s="8">
        <f t="shared" si="5"/>
        <v>0.42908085772909238</v>
      </c>
      <c r="AA22" s="8">
        <f t="shared" si="2"/>
        <v>0.28609511600000004</v>
      </c>
      <c r="AB22" s="8">
        <v>1.4997839310514212</v>
      </c>
      <c r="AC22" s="8">
        <f t="shared" si="3"/>
        <v>2617.2794236116702</v>
      </c>
      <c r="AD22" s="8">
        <f t="shared" si="3"/>
        <v>8511.2701469535041</v>
      </c>
      <c r="AE22" s="8">
        <v>0.30750750222027562</v>
      </c>
    </row>
    <row r="23" spans="1:31" x14ac:dyDescent="0.15">
      <c r="A23" s="4">
        <v>13</v>
      </c>
      <c r="B23" s="5">
        <v>0.59630298143147209</v>
      </c>
      <c r="C23" s="5">
        <v>0.38500000000000001</v>
      </c>
      <c r="D23" s="5">
        <v>1.5488389128090185</v>
      </c>
      <c r="E23" s="5">
        <v>5860.2647795105677</v>
      </c>
      <c r="F23" s="5">
        <v>17621.41</v>
      </c>
      <c r="G23" s="5">
        <v>0.33256503194185755</v>
      </c>
      <c r="I23" s="4">
        <v>13</v>
      </c>
      <c r="J23" s="5">
        <v>0.49017629545399272</v>
      </c>
      <c r="K23" s="5">
        <v>0.32300000000000001</v>
      </c>
      <c r="L23" s="5">
        <v>1.5175736701362004</v>
      </c>
      <c r="M23" s="5">
        <v>2235.862382910489</v>
      </c>
      <c r="N23" s="5">
        <v>6840.88</v>
      </c>
      <c r="O23" s="5">
        <v>0.32683841595094321</v>
      </c>
      <c r="Q23" s="7">
        <v>13</v>
      </c>
      <c r="R23" s="8">
        <f t="shared" si="0"/>
        <v>0.2399262969379764</v>
      </c>
      <c r="S23" s="8">
        <f t="shared" si="0"/>
        <v>0.15490719851739729</v>
      </c>
      <c r="T23" s="8">
        <v>1.5488389128090183</v>
      </c>
      <c r="U23" s="8">
        <f t="shared" si="4"/>
        <v>2357.9148040627401</v>
      </c>
      <c r="V23" s="8">
        <f t="shared" si="1"/>
        <v>7090.086381886882</v>
      </c>
      <c r="W23" s="8">
        <v>0.33256503194185755</v>
      </c>
      <c r="Y23" s="7">
        <v>13</v>
      </c>
      <c r="Z23" s="8">
        <f t="shared" si="5"/>
        <v>0.38739514947060866</v>
      </c>
      <c r="AA23" s="8">
        <f t="shared" si="2"/>
        <v>0.25527271400000001</v>
      </c>
      <c r="AB23" s="8">
        <v>1.5175736701362004</v>
      </c>
      <c r="AC23" s="8">
        <f t="shared" si="3"/>
        <v>2829.066759089998</v>
      </c>
      <c r="AD23" s="8">
        <f t="shared" si="3"/>
        <v>8655.8575155823346</v>
      </c>
      <c r="AE23" s="8">
        <v>0.32683841595094321</v>
      </c>
    </row>
    <row r="24" spans="1:31" x14ac:dyDescent="0.15">
      <c r="A24" s="4">
        <v>12</v>
      </c>
      <c r="B24" s="5">
        <v>0.60099366368462026</v>
      </c>
      <c r="C24" s="5">
        <v>0.38700000000000001</v>
      </c>
      <c r="D24" s="5">
        <v>1.5529552033194323</v>
      </c>
      <c r="E24" s="5">
        <v>5964.1814325033911</v>
      </c>
      <c r="F24" s="5">
        <v>18319.189999999999</v>
      </c>
      <c r="G24" s="5">
        <v>0.32557014979938476</v>
      </c>
      <c r="I24" s="4">
        <v>12</v>
      </c>
      <c r="J24" s="5">
        <v>0.48372660735591388</v>
      </c>
      <c r="K24" s="5">
        <v>0.317</v>
      </c>
      <c r="L24" s="5">
        <v>1.5259514427631353</v>
      </c>
      <c r="M24" s="5">
        <v>2218.4661928476826</v>
      </c>
      <c r="N24" s="5">
        <v>6950.49</v>
      </c>
      <c r="O24" s="5">
        <v>0.31918126532772256</v>
      </c>
      <c r="Q24" s="7">
        <v>12</v>
      </c>
      <c r="R24" s="8">
        <f t="shared" si="0"/>
        <v>0.24181362277426333</v>
      </c>
      <c r="S24" s="8">
        <f t="shared" si="0"/>
        <v>0.1557119112369682</v>
      </c>
      <c r="T24" s="8">
        <v>1.552955203319432</v>
      </c>
      <c r="U24" s="8">
        <f t="shared" si="4"/>
        <v>2399.7263302820202</v>
      </c>
      <c r="V24" s="8">
        <f t="shared" si="1"/>
        <v>7370.8426026179723</v>
      </c>
      <c r="W24" s="8">
        <v>0.32557014979938476</v>
      </c>
      <c r="Y24" s="7">
        <v>12</v>
      </c>
      <c r="Z24" s="8">
        <f t="shared" si="5"/>
        <v>0.38229784487231117</v>
      </c>
      <c r="AA24" s="8">
        <f t="shared" si="2"/>
        <v>0.25053080600000005</v>
      </c>
      <c r="AB24" s="8">
        <v>1.5259514427631353</v>
      </c>
      <c r="AC24" s="8">
        <f t="shared" si="3"/>
        <v>2807.0551257186125</v>
      </c>
      <c r="AD24" s="8">
        <f t="shared" si="3"/>
        <v>8794.5485235057276</v>
      </c>
      <c r="AE24" s="8">
        <v>0.31918126532772256</v>
      </c>
    </row>
    <row r="25" spans="1:31" x14ac:dyDescent="0.15">
      <c r="A25" s="4">
        <v>11</v>
      </c>
      <c r="B25" s="5">
        <v>0.6015799989662638</v>
      </c>
      <c r="C25" s="5">
        <v>0.38400000000000001</v>
      </c>
      <c r="D25" s="5">
        <v>1.5666145806413119</v>
      </c>
      <c r="E25" s="5">
        <v>6059.144164140358</v>
      </c>
      <c r="F25" s="5">
        <v>19000.64</v>
      </c>
      <c r="G25" s="5">
        <v>0.31889158281722924</v>
      </c>
      <c r="I25" s="4">
        <v>11</v>
      </c>
      <c r="J25" s="5">
        <v>0.4737589075679739</v>
      </c>
      <c r="K25" s="5">
        <v>0.307</v>
      </c>
      <c r="L25" s="5">
        <v>1.5431886239999151</v>
      </c>
      <c r="M25" s="5">
        <v>2201.0103099758367</v>
      </c>
      <c r="N25" s="5">
        <v>7055.54</v>
      </c>
      <c r="O25" s="5">
        <v>0.31195490493652317</v>
      </c>
      <c r="Q25" s="7">
        <v>11</v>
      </c>
      <c r="R25" s="8">
        <f t="shared" si="0"/>
        <v>0.24204953850379918</v>
      </c>
      <c r="S25" s="8">
        <f t="shared" si="0"/>
        <v>0.15450484215761184</v>
      </c>
      <c r="T25" s="8">
        <v>1.5666145806413119</v>
      </c>
      <c r="U25" s="8">
        <f t="shared" si="4"/>
        <v>2437.9351892987524</v>
      </c>
      <c r="V25" s="8">
        <f t="shared" si="1"/>
        <v>7645.0283439937648</v>
      </c>
      <c r="W25" s="8">
        <v>0.31889158281722924</v>
      </c>
      <c r="Y25" s="7">
        <v>11</v>
      </c>
      <c r="Z25" s="8">
        <f t="shared" si="5"/>
        <v>0.37442019231130602</v>
      </c>
      <c r="AA25" s="8">
        <f t="shared" si="2"/>
        <v>0.24262762600000001</v>
      </c>
      <c r="AB25" s="8">
        <v>1.5431886239999151</v>
      </c>
      <c r="AC25" s="8">
        <f t="shared" si="3"/>
        <v>2784.9679622327171</v>
      </c>
      <c r="AD25" s="8">
        <f t="shared" si="3"/>
        <v>8927.4697020692929</v>
      </c>
      <c r="AE25" s="8">
        <v>0.31195490493652317</v>
      </c>
    </row>
    <row r="26" spans="1:31" x14ac:dyDescent="0.15">
      <c r="A26" s="4">
        <v>10</v>
      </c>
      <c r="B26" s="5">
        <v>0.67804898237516753</v>
      </c>
      <c r="C26" s="5">
        <v>0.436</v>
      </c>
      <c r="D26" s="5">
        <v>1.5551582164568063</v>
      </c>
      <c r="E26" s="5">
        <v>5819.7195225884589</v>
      </c>
      <c r="F26" s="5">
        <v>19666.310000000001</v>
      </c>
      <c r="G26" s="5">
        <v>0.29592330857128046</v>
      </c>
      <c r="I26" s="4">
        <v>10</v>
      </c>
      <c r="J26" s="5">
        <v>0.52723737597499676</v>
      </c>
      <c r="K26" s="5">
        <v>0.34300000000000003</v>
      </c>
      <c r="L26" s="5">
        <v>1.5371352069241886</v>
      </c>
      <c r="M26" s="5">
        <v>2083.8167399803278</v>
      </c>
      <c r="N26" s="5">
        <v>7156.38</v>
      </c>
      <c r="O26" s="5">
        <v>0.29118307579814484</v>
      </c>
      <c r="Q26" s="7">
        <v>10</v>
      </c>
      <c r="R26" s="8">
        <f t="shared" si="0"/>
        <v>0.27281732030469946</v>
      </c>
      <c r="S26" s="8">
        <f t="shared" si="0"/>
        <v>0.17542737286645513</v>
      </c>
      <c r="T26" s="8">
        <v>1.5551582164568061</v>
      </c>
      <c r="U26" s="8">
        <f t="shared" si="4"/>
        <v>2341.601162080995</v>
      </c>
      <c r="V26" s="8">
        <f t="shared" si="1"/>
        <v>7912.8649020121447</v>
      </c>
      <c r="W26" s="8">
        <v>0.29592330857128046</v>
      </c>
      <c r="Y26" s="7">
        <v>10</v>
      </c>
      <c r="Z26" s="8">
        <f t="shared" si="5"/>
        <v>0.41668518850580755</v>
      </c>
      <c r="AA26" s="8">
        <f t="shared" si="2"/>
        <v>0.27107907400000003</v>
      </c>
      <c r="AB26" s="8">
        <v>1.5371352069241886</v>
      </c>
      <c r="AC26" s="8">
        <f t="shared" si="3"/>
        <v>2636.6813611487123</v>
      </c>
      <c r="AD26" s="8">
        <f t="shared" si="3"/>
        <v>9055.0639109826679</v>
      </c>
      <c r="AE26" s="8">
        <v>0.29118307579814484</v>
      </c>
    </row>
    <row r="27" spans="1:31" x14ac:dyDescent="0.15">
      <c r="A27" s="4">
        <v>9</v>
      </c>
      <c r="B27" s="5">
        <v>0.67503275024716414</v>
      </c>
      <c r="C27" s="5">
        <v>0.436</v>
      </c>
      <c r="D27" s="5">
        <v>1.5482402528604682</v>
      </c>
      <c r="E27" s="5">
        <v>5942.0078559615813</v>
      </c>
      <c r="F27" s="5">
        <v>20314.310000000001</v>
      </c>
      <c r="G27" s="5">
        <v>0.29250355320764421</v>
      </c>
      <c r="I27" s="4">
        <v>9</v>
      </c>
      <c r="J27" s="5">
        <v>0.51758543316538574</v>
      </c>
      <c r="K27" s="5">
        <v>0.33800000000000002</v>
      </c>
      <c r="L27" s="5">
        <v>1.5313178496017328</v>
      </c>
      <c r="M27" s="5">
        <v>2096.5892980478334</v>
      </c>
      <c r="N27" s="5">
        <v>7253.08</v>
      </c>
      <c r="O27" s="5">
        <v>0.28906192928353658</v>
      </c>
      <c r="Q27" s="7">
        <v>9</v>
      </c>
      <c r="R27" s="8">
        <f t="shared" si="0"/>
        <v>0.27160372012540812</v>
      </c>
      <c r="S27" s="8">
        <f t="shared" si="0"/>
        <v>0.17542737286645513</v>
      </c>
      <c r="T27" s="8">
        <v>1.5482402528604682</v>
      </c>
      <c r="U27" s="8">
        <f t="shared" si="4"/>
        <v>2390.8046507412337</v>
      </c>
      <c r="V27" s="8">
        <f t="shared" si="1"/>
        <v>8173.591823153115</v>
      </c>
      <c r="W27" s="8">
        <v>0.29250355320764421</v>
      </c>
      <c r="Y27" s="7">
        <v>9</v>
      </c>
      <c r="Z27" s="8">
        <f t="shared" si="5"/>
        <v>0.40905708436840138</v>
      </c>
      <c r="AA27" s="8">
        <f t="shared" si="2"/>
        <v>0.26712748400000003</v>
      </c>
      <c r="AB27" s="8">
        <v>1.5313178496017328</v>
      </c>
      <c r="AC27" s="8">
        <f t="shared" si="3"/>
        <v>2652.8426507403769</v>
      </c>
      <c r="AD27" s="8">
        <f t="shared" si="3"/>
        <v>9177.4197221877766</v>
      </c>
      <c r="AE27" s="8">
        <v>0.28906192928353658</v>
      </c>
    </row>
    <row r="28" spans="1:31" x14ac:dyDescent="0.15">
      <c r="A28" s="4">
        <v>8</v>
      </c>
      <c r="B28" s="5">
        <v>0.6611580824583484</v>
      </c>
      <c r="C28" s="5">
        <v>0.42899999999999999</v>
      </c>
      <c r="D28" s="5">
        <v>1.5411610313714414</v>
      </c>
      <c r="E28" s="5">
        <v>5976.6039996174986</v>
      </c>
      <c r="F28" s="5">
        <v>20944.28</v>
      </c>
      <c r="G28" s="5">
        <v>0.28535733859638518</v>
      </c>
      <c r="I28" s="4">
        <v>8</v>
      </c>
      <c r="J28" s="5">
        <v>0.49948804039736527</v>
      </c>
      <c r="K28" s="5">
        <v>0.32700000000000001</v>
      </c>
      <c r="L28" s="5">
        <v>1.5274863620714534</v>
      </c>
      <c r="M28" s="5">
        <v>2078.2385884037985</v>
      </c>
      <c r="N28" s="5">
        <v>7345.88</v>
      </c>
      <c r="O28" s="5">
        <v>0.28291213420363504</v>
      </c>
      <c r="Q28" s="7">
        <v>8</v>
      </c>
      <c r="R28" s="8">
        <f t="shared" si="0"/>
        <v>0.26602115930066778</v>
      </c>
      <c r="S28" s="8">
        <f t="shared" si="0"/>
        <v>0.17261087834795699</v>
      </c>
      <c r="T28" s="8">
        <v>1.5411610313714412</v>
      </c>
      <c r="U28" s="8">
        <f t="shared" si="4"/>
        <v>2404.7246291652427</v>
      </c>
      <c r="V28" s="8">
        <f t="shared" si="1"/>
        <v>8427.0642591271517</v>
      </c>
      <c r="W28" s="8">
        <v>0.28535733859638518</v>
      </c>
      <c r="Y28" s="7">
        <v>8</v>
      </c>
      <c r="Z28" s="8">
        <f t="shared" si="5"/>
        <v>0.39475438911076499</v>
      </c>
      <c r="AA28" s="8">
        <f t="shared" si="2"/>
        <v>0.25843398600000006</v>
      </c>
      <c r="AB28" s="8">
        <v>1.5274863620714534</v>
      </c>
      <c r="AC28" s="8">
        <f t="shared" si="3"/>
        <v>2629.62325089875</v>
      </c>
      <c r="AD28" s="8">
        <f t="shared" si="3"/>
        <v>9294.8408109140873</v>
      </c>
      <c r="AE28" s="8">
        <v>0.28291213420363504</v>
      </c>
    </row>
    <row r="29" spans="1:31" x14ac:dyDescent="0.15">
      <c r="A29" s="4">
        <v>7</v>
      </c>
      <c r="B29" s="5">
        <v>0.63461523973191825</v>
      </c>
      <c r="C29" s="5">
        <v>0.41399999999999998</v>
      </c>
      <c r="D29" s="5">
        <v>1.5328870524925566</v>
      </c>
      <c r="E29" s="5">
        <v>5924.1710324954729</v>
      </c>
      <c r="F29" s="5">
        <v>21555.8</v>
      </c>
      <c r="G29" s="5">
        <v>0.27482956014137599</v>
      </c>
      <c r="I29" s="4">
        <v>7</v>
      </c>
      <c r="J29" s="5">
        <v>0.47354844409653596</v>
      </c>
      <c r="K29" s="5">
        <v>0.312</v>
      </c>
      <c r="L29" s="5">
        <v>1.5177834746683845</v>
      </c>
      <c r="M29" s="5">
        <v>2032.1877560721555</v>
      </c>
      <c r="N29" s="5">
        <v>7434.95</v>
      </c>
      <c r="O29" s="5">
        <v>0.27332904136169789</v>
      </c>
      <c r="Q29" s="7">
        <v>7</v>
      </c>
      <c r="R29" s="8">
        <f t="shared" si="0"/>
        <v>0.25534147772290372</v>
      </c>
      <c r="S29" s="8">
        <f t="shared" si="0"/>
        <v>0.16657553295117528</v>
      </c>
      <c r="T29" s="8">
        <v>1.5328870524925562</v>
      </c>
      <c r="U29" s="8">
        <f t="shared" si="4"/>
        <v>2383.6278913812744</v>
      </c>
      <c r="V29" s="8">
        <f t="shared" si="1"/>
        <v>8673.1132202631488</v>
      </c>
      <c r="W29" s="8">
        <v>0.27482956014137599</v>
      </c>
      <c r="Y29" s="7">
        <v>7</v>
      </c>
      <c r="Z29" s="8">
        <f t="shared" si="5"/>
        <v>0.37425385924148613</v>
      </c>
      <c r="AA29" s="8">
        <f t="shared" si="2"/>
        <v>0.24657921600000002</v>
      </c>
      <c r="AB29" s="8">
        <v>1.5177834746683845</v>
      </c>
      <c r="AC29" s="8">
        <f t="shared" si="3"/>
        <v>2571.3545130848033</v>
      </c>
      <c r="AD29" s="8">
        <f t="shared" si="3"/>
        <v>9407.5422804491354</v>
      </c>
      <c r="AE29" s="8">
        <v>0.27332904136169789</v>
      </c>
    </row>
    <row r="30" spans="1:31" x14ac:dyDescent="0.15">
      <c r="A30" s="4">
        <v>6</v>
      </c>
      <c r="B30" s="5">
        <v>0.6110886291334916</v>
      </c>
      <c r="C30" s="5">
        <v>0.39900000000000002</v>
      </c>
      <c r="D30" s="5">
        <v>1.5315504489561196</v>
      </c>
      <c r="E30" s="5">
        <v>5661.1027518306018</v>
      </c>
      <c r="F30" s="5">
        <v>22148.27</v>
      </c>
      <c r="G30" s="5">
        <v>0.25560022303460278</v>
      </c>
      <c r="I30" s="4">
        <v>6</v>
      </c>
      <c r="J30" s="5">
        <v>0.45002183349810931</v>
      </c>
      <c r="K30" s="5">
        <v>0.29499999999999998</v>
      </c>
      <c r="L30" s="5">
        <v>1.5254977406715571</v>
      </c>
      <c r="M30" s="5">
        <v>1916.4141732772691</v>
      </c>
      <c r="N30" s="5">
        <v>7520.47</v>
      </c>
      <c r="O30" s="5">
        <v>0.25482638362725585</v>
      </c>
      <c r="Q30" s="7">
        <v>6</v>
      </c>
      <c r="R30" s="8">
        <f t="shared" si="0"/>
        <v>0.24587539632443106</v>
      </c>
      <c r="S30" s="8">
        <f t="shared" si="0"/>
        <v>0.16054018755439356</v>
      </c>
      <c r="T30" s="8">
        <v>1.5315504489561194</v>
      </c>
      <c r="U30" s="8">
        <f t="shared" si="4"/>
        <v>2277.7806955979408</v>
      </c>
      <c r="V30" s="8">
        <f t="shared" si="1"/>
        <v>8911.4972927452327</v>
      </c>
      <c r="W30" s="8">
        <v>0.25560022303460278</v>
      </c>
      <c r="Y30" s="7">
        <v>6</v>
      </c>
      <c r="Z30" s="8">
        <f t="shared" si="5"/>
        <v>0.35566035540655877</v>
      </c>
      <c r="AA30" s="8">
        <f t="shared" si="2"/>
        <v>0.23314381000000001</v>
      </c>
      <c r="AB30" s="8">
        <v>1.5254977406715571</v>
      </c>
      <c r="AC30" s="8">
        <f t="shared" si="3"/>
        <v>2424.8646409132389</v>
      </c>
      <c r="AD30" s="8">
        <f t="shared" si="3"/>
        <v>9515.7518872150195</v>
      </c>
      <c r="AE30" s="8">
        <v>0.25482638362725585</v>
      </c>
    </row>
    <row r="31" spans="1:31" x14ac:dyDescent="0.15">
      <c r="A31" s="4">
        <v>5</v>
      </c>
      <c r="B31" s="5">
        <v>0.51758543316538586</v>
      </c>
      <c r="C31" s="5">
        <v>0.36799999999999999</v>
      </c>
      <c r="D31" s="5">
        <v>1.4064821553407225</v>
      </c>
      <c r="E31" s="5">
        <v>11503.226054079329</v>
      </c>
      <c r="F31" s="5">
        <v>22723.34</v>
      </c>
      <c r="G31" s="5">
        <v>0.50622954433984302</v>
      </c>
      <c r="I31" s="4">
        <v>5</v>
      </c>
      <c r="J31" s="5">
        <v>0.37642576957482599</v>
      </c>
      <c r="K31" s="5">
        <v>0.26900000000000002</v>
      </c>
      <c r="L31" s="5">
        <v>1.3993523032521411</v>
      </c>
      <c r="M31" s="5">
        <v>3837.9589198470667</v>
      </c>
      <c r="N31" s="5">
        <v>7602.76</v>
      </c>
      <c r="O31" s="5">
        <v>0.50481126851920433</v>
      </c>
      <c r="Q31" s="7">
        <v>5</v>
      </c>
      <c r="R31" s="8">
        <f t="shared" si="0"/>
        <v>0.20825379076639869</v>
      </c>
      <c r="S31" s="8">
        <f t="shared" si="0"/>
        <v>0.14806714040104468</v>
      </c>
      <c r="T31" s="8">
        <v>1.4064821553407225</v>
      </c>
      <c r="U31" s="8">
        <f t="shared" si="4"/>
        <v>4628.3961609084763</v>
      </c>
      <c r="V31" s="8">
        <f t="shared" si="1"/>
        <v>9142.8803645670505</v>
      </c>
      <c r="W31" s="8">
        <v>0.50622954433984302</v>
      </c>
      <c r="Y31" s="7">
        <v>5</v>
      </c>
      <c r="Z31" s="8">
        <f t="shared" si="5"/>
        <v>0.29749606135883733</v>
      </c>
      <c r="AA31" s="8">
        <f t="shared" si="2"/>
        <v>0.21259554200000003</v>
      </c>
      <c r="AB31" s="8">
        <v>1.3993523032521411</v>
      </c>
      <c r="AC31" s="8">
        <f t="shared" si="3"/>
        <v>4856.2210652510339</v>
      </c>
      <c r="AD31" s="8">
        <f t="shared" si="3"/>
        <v>9619.874531517693</v>
      </c>
      <c r="AE31" s="8">
        <v>0.50481126851920433</v>
      </c>
    </row>
    <row r="32" spans="1:31" x14ac:dyDescent="0.15">
      <c r="A32" s="4">
        <v>4</v>
      </c>
      <c r="B32" s="5">
        <v>0.24733103449627991</v>
      </c>
      <c r="C32" s="5">
        <v>0.33</v>
      </c>
      <c r="D32" s="5">
        <v>1.4989759666441207</v>
      </c>
      <c r="E32" s="5" t="s">
        <v>8</v>
      </c>
      <c r="F32" s="5">
        <v>23278.6</v>
      </c>
      <c r="G32" s="5">
        <v>0.12260541397559599</v>
      </c>
      <c r="I32" s="4">
        <v>4</v>
      </c>
      <c r="J32" s="5">
        <v>0.17735444912660073</v>
      </c>
      <c r="K32" s="5">
        <v>0.23799999999999999</v>
      </c>
      <c r="L32" s="5">
        <v>1.4903735220722751</v>
      </c>
      <c r="M32" s="5" t="s">
        <v>8</v>
      </c>
      <c r="N32" s="5">
        <v>7681.71</v>
      </c>
      <c r="O32" s="5">
        <v>0.12249339609684827</v>
      </c>
      <c r="Q32" s="7">
        <v>4</v>
      </c>
      <c r="R32" s="8">
        <f t="shared" si="0"/>
        <v>9.9515214701892132E-2</v>
      </c>
      <c r="S32" s="8">
        <f t="shared" si="0"/>
        <v>0.1327775987291977</v>
      </c>
      <c r="T32" s="8">
        <v>1.4989759666441207</v>
      </c>
      <c r="U32" s="8"/>
      <c r="V32" s="8">
        <f t="shared" si="1"/>
        <v>9366.2927569015174</v>
      </c>
      <c r="W32" s="8">
        <v>0.12260541397559599</v>
      </c>
      <c r="Y32" s="7">
        <v>4</v>
      </c>
      <c r="Z32" s="8">
        <f>J32*($N$35/10000)</f>
        <v>0.14016641352483686</v>
      </c>
      <c r="AA32" s="8">
        <f t="shared" si="2"/>
        <v>0.18809568400000001</v>
      </c>
      <c r="AB32" s="8">
        <v>1.4903735220722751</v>
      </c>
      <c r="AC32" s="8"/>
      <c r="AD32" s="8">
        <f t="shared" si="3"/>
        <v>9719.7710288769831</v>
      </c>
      <c r="AE32" s="8">
        <v>0.12249339609684827</v>
      </c>
    </row>
    <row r="33" spans="1:31" x14ac:dyDescent="0.15">
      <c r="A33" s="4">
        <v>3</v>
      </c>
      <c r="B33" s="5"/>
      <c r="C33" s="5">
        <v>0.30299999999999999</v>
      </c>
      <c r="D33" s="5"/>
      <c r="E33" s="5" t="s">
        <v>8</v>
      </c>
      <c r="F33" s="5">
        <v>23820.09</v>
      </c>
      <c r="G33" s="5"/>
      <c r="I33" s="4">
        <v>3</v>
      </c>
      <c r="J33" s="5"/>
      <c r="K33" s="5">
        <v>0.215</v>
      </c>
      <c r="L33" s="5"/>
      <c r="M33" s="5" t="s">
        <v>8</v>
      </c>
      <c r="N33" s="5">
        <v>7758.26</v>
      </c>
      <c r="O33" s="5"/>
      <c r="Q33" s="7">
        <v>3</v>
      </c>
      <c r="R33" s="8"/>
      <c r="S33" s="8">
        <f t="shared" si="0"/>
        <v>0.1219139770149906</v>
      </c>
      <c r="T33" s="8"/>
      <c r="U33" s="8"/>
      <c r="V33" s="8">
        <f t="shared" si="1"/>
        <v>9584.1647021617409</v>
      </c>
      <c r="W33" s="8"/>
      <c r="Y33" s="7">
        <v>3</v>
      </c>
      <c r="Z33" s="8"/>
      <c r="AA33" s="8">
        <f t="shared" si="2"/>
        <v>0.16991837000000001</v>
      </c>
      <c r="AB33" s="8"/>
      <c r="AC33" s="8"/>
      <c r="AD33" s="8">
        <f t="shared" si="3"/>
        <v>9816.6307739416279</v>
      </c>
      <c r="AE33" s="8"/>
    </row>
    <row r="34" spans="1:31" x14ac:dyDescent="0.15">
      <c r="A34" s="4">
        <v>2</v>
      </c>
      <c r="B34" s="5"/>
      <c r="C34" s="5">
        <v>0.26900000000000002</v>
      </c>
      <c r="D34" s="5"/>
      <c r="E34" s="5" t="s">
        <v>8</v>
      </c>
      <c r="F34" s="5">
        <v>24343.14</v>
      </c>
      <c r="G34" s="5"/>
      <c r="I34" s="4">
        <v>2</v>
      </c>
      <c r="J34" s="5"/>
      <c r="K34" s="5">
        <v>0.187</v>
      </c>
      <c r="L34" s="5"/>
      <c r="M34" s="5" t="s">
        <v>8</v>
      </c>
      <c r="N34" s="5">
        <v>7831.76</v>
      </c>
      <c r="O34" s="5"/>
      <c r="Q34" s="7">
        <v>2</v>
      </c>
      <c r="R34" s="8"/>
      <c r="S34" s="8">
        <f t="shared" si="0"/>
        <v>0.10823386078228539</v>
      </c>
      <c r="T34" s="8"/>
      <c r="U34" s="8"/>
      <c r="V34" s="8">
        <f t="shared" si="1"/>
        <v>9794.6171961475175</v>
      </c>
      <c r="W34" s="8"/>
      <c r="Y34" s="7">
        <v>2</v>
      </c>
      <c r="Z34" s="8"/>
      <c r="AA34" s="8">
        <f t="shared" si="2"/>
        <v>0.14778946600000001</v>
      </c>
      <c r="AB34" s="8"/>
      <c r="AC34" s="8"/>
      <c r="AD34" s="8">
        <f t="shared" si="3"/>
        <v>9909.6313129651608</v>
      </c>
      <c r="AE34" s="8"/>
    </row>
    <row r="35" spans="1:31" x14ac:dyDescent="0.15">
      <c r="A35" s="4">
        <v>1</v>
      </c>
      <c r="B35" s="5"/>
      <c r="C35" s="5">
        <v>0.19500000000000001</v>
      </c>
      <c r="D35" s="5"/>
      <c r="E35" s="5" t="s">
        <v>8</v>
      </c>
      <c r="F35" s="5">
        <v>24853.59</v>
      </c>
      <c r="G35" s="5"/>
      <c r="I35" s="4">
        <v>1</v>
      </c>
      <c r="J35" s="5"/>
      <c r="K35" s="5">
        <v>0.13300000000000001</v>
      </c>
      <c r="L35" s="5"/>
      <c r="M35" s="5" t="s">
        <v>8</v>
      </c>
      <c r="N35" s="5">
        <v>7903.18</v>
      </c>
      <c r="O35" s="5"/>
      <c r="Q35" s="7">
        <v>1</v>
      </c>
      <c r="R35" s="8"/>
      <c r="S35" s="8">
        <f>C35/($F$35/10000)</f>
        <v>7.8459490158162268E-2</v>
      </c>
      <c r="T35" s="8"/>
      <c r="U35" s="8"/>
      <c r="V35" s="8">
        <f>F35/$F$35*10000</f>
        <v>10000</v>
      </c>
      <c r="W35" s="8"/>
      <c r="Y35" s="7">
        <v>1</v>
      </c>
      <c r="Z35" s="8"/>
      <c r="AA35" s="8">
        <f>K35*($N$35/10000)</f>
        <v>0.10511229400000001</v>
      </c>
      <c r="AB35" s="8"/>
      <c r="AC35" s="8"/>
      <c r="AD35" s="8">
        <f>N35/$N$35*10000</f>
        <v>10000</v>
      </c>
      <c r="AE35" s="8"/>
    </row>
    <row r="37" spans="1:31" x14ac:dyDescent="0.15">
      <c r="A37" s="9" t="s">
        <v>1</v>
      </c>
      <c r="B37" s="9"/>
      <c r="C37" s="9"/>
      <c r="D37" s="9"/>
      <c r="E37" s="9"/>
      <c r="F37" s="9"/>
      <c r="G37" s="9"/>
      <c r="I37" s="9" t="s">
        <v>20</v>
      </c>
      <c r="J37" s="9"/>
      <c r="K37" s="9"/>
      <c r="L37" s="9"/>
      <c r="M37" s="9"/>
      <c r="N37" s="9"/>
      <c r="O37" s="9"/>
      <c r="Q37" s="10" t="s">
        <v>21</v>
      </c>
      <c r="R37" s="10"/>
      <c r="S37" s="10"/>
      <c r="T37" s="10"/>
      <c r="U37" s="10"/>
      <c r="V37" s="10"/>
      <c r="W37" s="10"/>
      <c r="Y37" s="10" t="s">
        <v>22</v>
      </c>
      <c r="Z37" s="10"/>
      <c r="AA37" s="10"/>
      <c r="AB37" s="10"/>
      <c r="AC37" s="10"/>
      <c r="AD37" s="10"/>
      <c r="AE37" s="10"/>
    </row>
    <row r="38" spans="1:31" x14ac:dyDescent="0.15">
      <c r="A38" s="4" t="s">
        <v>11</v>
      </c>
      <c r="B38" s="5"/>
      <c r="C38" s="5"/>
      <c r="D38" s="5"/>
      <c r="E38" s="5"/>
      <c r="F38" s="5"/>
      <c r="G38" s="5"/>
      <c r="I38" s="4" t="s">
        <v>11</v>
      </c>
      <c r="J38" s="5"/>
      <c r="K38" s="5"/>
      <c r="L38" s="5"/>
      <c r="M38" s="5"/>
      <c r="N38" s="5"/>
      <c r="O38" s="5"/>
      <c r="Q38" s="7" t="s">
        <v>11</v>
      </c>
      <c r="R38" s="8"/>
      <c r="S38" s="8"/>
      <c r="T38" s="8"/>
      <c r="U38" s="8"/>
      <c r="V38" s="8"/>
      <c r="W38" s="8"/>
      <c r="Y38" s="7" t="s">
        <v>11</v>
      </c>
      <c r="Z38" s="8"/>
      <c r="AA38" s="8"/>
      <c r="AB38" s="8"/>
      <c r="AC38" s="8"/>
      <c r="AD38" s="8"/>
      <c r="AE38" s="8"/>
    </row>
    <row r="39" spans="1:31" ht="13.5" customHeight="1" x14ac:dyDescent="0.15">
      <c r="A39" s="4" t="s">
        <v>2</v>
      </c>
      <c r="B39" s="5" t="s">
        <v>3</v>
      </c>
      <c r="C39" s="5" t="s">
        <v>5</v>
      </c>
      <c r="D39" s="5" t="s">
        <v>9</v>
      </c>
      <c r="E39" s="5" t="s">
        <v>12</v>
      </c>
      <c r="F39" s="5" t="s">
        <v>13</v>
      </c>
      <c r="G39" s="5" t="s">
        <v>18</v>
      </c>
      <c r="I39" s="4" t="s">
        <v>2</v>
      </c>
      <c r="J39" s="5" t="s">
        <v>3</v>
      </c>
      <c r="K39" s="5" t="s">
        <v>5</v>
      </c>
      <c r="L39" s="5" t="s">
        <v>9</v>
      </c>
      <c r="M39" s="5" t="s">
        <v>12</v>
      </c>
      <c r="N39" s="5" t="s">
        <v>13</v>
      </c>
      <c r="O39" s="5" t="s">
        <v>18</v>
      </c>
      <c r="Q39" s="7" t="s">
        <v>2</v>
      </c>
      <c r="R39" s="8" t="s">
        <v>3</v>
      </c>
      <c r="S39" s="8" t="s">
        <v>5</v>
      </c>
      <c r="T39" s="8" t="s">
        <v>9</v>
      </c>
      <c r="U39" s="8" t="s">
        <v>12</v>
      </c>
      <c r="V39" s="8" t="s">
        <v>13</v>
      </c>
      <c r="W39" s="8" t="s">
        <v>18</v>
      </c>
      <c r="Y39" s="7" t="s">
        <v>2</v>
      </c>
      <c r="Z39" s="8" t="s">
        <v>3</v>
      </c>
      <c r="AA39" s="8" t="s">
        <v>5</v>
      </c>
      <c r="AB39" s="8" t="s">
        <v>9</v>
      </c>
      <c r="AC39" s="8" t="s">
        <v>12</v>
      </c>
      <c r="AD39" s="8" t="s">
        <v>13</v>
      </c>
      <c r="AE39" s="8" t="s">
        <v>18</v>
      </c>
    </row>
    <row r="40" spans="1:31" x14ac:dyDescent="0.15">
      <c r="A40" s="4"/>
      <c r="B40" s="5" t="s">
        <v>6</v>
      </c>
      <c r="C40" s="5" t="s">
        <v>7</v>
      </c>
      <c r="D40" s="5"/>
      <c r="E40" s="5" t="s">
        <v>14</v>
      </c>
      <c r="F40" s="5" t="s">
        <v>15</v>
      </c>
      <c r="G40" s="5"/>
      <c r="I40" s="4"/>
      <c r="J40" s="5" t="s">
        <v>6</v>
      </c>
      <c r="K40" s="5" t="s">
        <v>7</v>
      </c>
      <c r="L40" s="5"/>
      <c r="M40" s="5" t="s">
        <v>14</v>
      </c>
      <c r="N40" s="5" t="s">
        <v>15</v>
      </c>
      <c r="O40" s="5"/>
      <c r="Q40" s="7"/>
      <c r="R40" s="8" t="s">
        <v>6</v>
      </c>
      <c r="S40" s="8" t="s">
        <v>7</v>
      </c>
      <c r="T40" s="8"/>
      <c r="U40" s="8" t="s">
        <v>14</v>
      </c>
      <c r="V40" s="8" t="s">
        <v>15</v>
      </c>
      <c r="W40" s="8"/>
      <c r="Y40" s="7"/>
      <c r="Z40" s="8" t="s">
        <v>6</v>
      </c>
      <c r="AA40" s="8" t="s">
        <v>7</v>
      </c>
      <c r="AB40" s="8"/>
      <c r="AC40" s="8" t="s">
        <v>14</v>
      </c>
      <c r="AD40" s="8" t="s">
        <v>15</v>
      </c>
      <c r="AE40" s="8"/>
    </row>
    <row r="41" spans="1:31" x14ac:dyDescent="0.15">
      <c r="A41" s="4"/>
      <c r="B41" s="5" t="s">
        <v>4</v>
      </c>
      <c r="C41" s="5" t="s">
        <v>4</v>
      </c>
      <c r="D41" s="5" t="s">
        <v>10</v>
      </c>
      <c r="E41" s="5" t="s">
        <v>16</v>
      </c>
      <c r="F41" s="5" t="s">
        <v>17</v>
      </c>
      <c r="G41" s="5" t="s">
        <v>19</v>
      </c>
      <c r="I41" s="4"/>
      <c r="J41" s="5" t="s">
        <v>4</v>
      </c>
      <c r="K41" s="5" t="s">
        <v>4</v>
      </c>
      <c r="L41" s="5" t="s">
        <v>10</v>
      </c>
      <c r="M41" s="5" t="s">
        <v>16</v>
      </c>
      <c r="N41" s="5" t="s">
        <v>17</v>
      </c>
      <c r="O41" s="5" t="s">
        <v>19</v>
      </c>
      <c r="Q41" s="7"/>
      <c r="R41" s="8" t="s">
        <v>4</v>
      </c>
      <c r="S41" s="8" t="s">
        <v>4</v>
      </c>
      <c r="T41" s="8" t="s">
        <v>10</v>
      </c>
      <c r="U41" s="8" t="s">
        <v>16</v>
      </c>
      <c r="V41" s="8" t="s">
        <v>17</v>
      </c>
      <c r="W41" s="8" t="s">
        <v>19</v>
      </c>
      <c r="Y41" s="7"/>
      <c r="Z41" s="8" t="s">
        <v>4</v>
      </c>
      <c r="AA41" s="8" t="s">
        <v>4</v>
      </c>
      <c r="AB41" s="8" t="s">
        <v>10</v>
      </c>
      <c r="AC41" s="8" t="s">
        <v>16</v>
      </c>
      <c r="AD41" s="8" t="s">
        <v>17</v>
      </c>
      <c r="AE41" s="8" t="s">
        <v>19</v>
      </c>
    </row>
    <row r="42" spans="1:31" x14ac:dyDescent="0.15">
      <c r="A42" s="4">
        <v>30</v>
      </c>
      <c r="B42" s="5" t="s">
        <v>8</v>
      </c>
      <c r="C42" s="5">
        <v>0.36699999999999999</v>
      </c>
      <c r="D42" s="5" t="s">
        <v>8</v>
      </c>
      <c r="E42" s="5"/>
      <c r="F42" s="5">
        <v>1438.29</v>
      </c>
      <c r="G42" s="5"/>
      <c r="I42" s="4">
        <v>30</v>
      </c>
      <c r="J42" s="5" t="s">
        <v>8</v>
      </c>
      <c r="K42" s="5">
        <v>0.49</v>
      </c>
      <c r="L42" s="5" t="s">
        <v>8</v>
      </c>
      <c r="M42" s="5"/>
      <c r="N42" s="5">
        <v>1513.79</v>
      </c>
      <c r="O42" s="5"/>
      <c r="Q42" s="7">
        <v>30</v>
      </c>
      <c r="R42" s="8"/>
      <c r="S42" s="8">
        <f t="shared" ref="S42:S70" si="6">C42/($F$71/10000)</f>
        <v>0.1801825686375301</v>
      </c>
      <c r="T42" s="8"/>
      <c r="U42" s="8"/>
      <c r="V42" s="8">
        <f t="shared" ref="V42:V70" si="7">F42/$F$71*10000</f>
        <v>706.14383282199776</v>
      </c>
      <c r="W42" s="8"/>
      <c r="Y42" s="7">
        <v>30</v>
      </c>
      <c r="Z42" s="8"/>
      <c r="AA42" s="8">
        <f t="shared" ref="AA42:AA70" si="8">K42*($N$71/10000)</f>
        <v>0.30205412999999998</v>
      </c>
      <c r="AB42" s="8"/>
      <c r="AC42" s="8"/>
      <c r="AD42" s="8">
        <f t="shared" ref="AD42:AD70" si="9">N42/$N$71*10000</f>
        <v>2455.7091803379744</v>
      </c>
      <c r="AE42" s="8"/>
    </row>
    <row r="43" spans="1:31" x14ac:dyDescent="0.15">
      <c r="A43" s="4">
        <v>29</v>
      </c>
      <c r="B43" s="5" t="s">
        <v>8</v>
      </c>
      <c r="C43" s="5">
        <v>0.28899999999999998</v>
      </c>
      <c r="D43" s="5" t="s">
        <v>8</v>
      </c>
      <c r="E43" s="5"/>
      <c r="F43" s="5">
        <v>2889.02</v>
      </c>
      <c r="G43" s="5"/>
      <c r="I43" s="4">
        <v>29</v>
      </c>
      <c r="J43" s="5" t="s">
        <v>8</v>
      </c>
      <c r="K43" s="5">
        <v>0.36499999999999999</v>
      </c>
      <c r="L43" s="5" t="s">
        <v>8</v>
      </c>
      <c r="M43" s="5"/>
      <c r="N43" s="5">
        <v>2361.77</v>
      </c>
      <c r="O43" s="5"/>
      <c r="Q43" s="7">
        <v>29</v>
      </c>
      <c r="R43" s="8"/>
      <c r="S43" s="8">
        <f t="shared" si="6"/>
        <v>0.14188763579358638</v>
      </c>
      <c r="T43" s="8"/>
      <c r="U43" s="8"/>
      <c r="V43" s="8">
        <f t="shared" si="7"/>
        <v>1418.3952164719271</v>
      </c>
      <c r="W43" s="8"/>
      <c r="Y43" s="7">
        <v>29</v>
      </c>
      <c r="Z43" s="8"/>
      <c r="AA43" s="8">
        <f t="shared" si="8"/>
        <v>0.22499950499999999</v>
      </c>
      <c r="AB43" s="8"/>
      <c r="AC43" s="8"/>
      <c r="AD43" s="8">
        <f t="shared" si="9"/>
        <v>3831.3242066910325</v>
      </c>
      <c r="AE43" s="8"/>
    </row>
    <row r="44" spans="1:31" x14ac:dyDescent="0.15">
      <c r="A44" s="4">
        <v>28</v>
      </c>
      <c r="B44" s="5">
        <v>0.35896337643971427</v>
      </c>
      <c r="C44" s="5">
        <v>0.29099999999999998</v>
      </c>
      <c r="D44" s="5">
        <v>1.2335511217859598</v>
      </c>
      <c r="E44" s="5">
        <v>1436.4305493059019</v>
      </c>
      <c r="F44" s="5">
        <v>3939.41</v>
      </c>
      <c r="G44" s="5">
        <v>0.36463088363635721</v>
      </c>
      <c r="I44" s="4">
        <v>28</v>
      </c>
      <c r="J44" s="5">
        <v>0.44830888643462108</v>
      </c>
      <c r="K44" s="5">
        <v>0.35</v>
      </c>
      <c r="L44" s="5">
        <v>1.2808825326703461</v>
      </c>
      <c r="M44" s="5">
        <v>1369.6452682062682</v>
      </c>
      <c r="N44" s="5">
        <v>2833.75</v>
      </c>
      <c r="O44" s="5">
        <v>0.48333313390604959</v>
      </c>
      <c r="Q44" s="7">
        <v>28</v>
      </c>
      <c r="R44" s="8">
        <f t="shared" ref="R44:R71" si="10">B44/($F$71/10000)</f>
        <v>0.17623690248966858</v>
      </c>
      <c r="S44" s="8">
        <f t="shared" si="6"/>
        <v>0.14286955714855928</v>
      </c>
      <c r="T44" s="8">
        <v>1.2335511217859598</v>
      </c>
      <c r="U44" s="8">
        <f t="shared" ref="U44:U66" si="11">E44/($F$71/10000)</f>
        <v>705.23091564947072</v>
      </c>
      <c r="V44" s="8">
        <f t="shared" si="7"/>
        <v>1934.0954024969278</v>
      </c>
      <c r="W44" s="8">
        <v>0.36463088363635721</v>
      </c>
      <c r="Y44" s="7">
        <v>28</v>
      </c>
      <c r="Z44" s="8">
        <f t="shared" ref="Z44:Z67" si="12">J44*($N$71/10000)</f>
        <v>0.27635418502709852</v>
      </c>
      <c r="AA44" s="8">
        <f t="shared" si="8"/>
        <v>0.21575295</v>
      </c>
      <c r="AB44" s="8">
        <v>1.2808825326703461</v>
      </c>
      <c r="AC44" s="8">
        <f t="shared" ref="AC44:AC66" si="13">M44/$N$71*10000</f>
        <v>2221.8738787682569</v>
      </c>
      <c r="AD44" s="8">
        <f t="shared" si="9"/>
        <v>4596.9823355833605</v>
      </c>
      <c r="AE44" s="8">
        <v>0.48333313390604959</v>
      </c>
    </row>
    <row r="45" spans="1:31" x14ac:dyDescent="0.15">
      <c r="A45" s="4">
        <v>27</v>
      </c>
      <c r="B45" s="5">
        <v>0.37635807750066957</v>
      </c>
      <c r="C45" s="5">
        <v>0.30399999999999999</v>
      </c>
      <c r="D45" s="5">
        <v>1.2380199917785184</v>
      </c>
      <c r="E45" s="5">
        <v>1429.8095674565207</v>
      </c>
      <c r="F45" s="5">
        <v>4891.84</v>
      </c>
      <c r="G45" s="5">
        <v>0.2922846142671307</v>
      </c>
      <c r="I45" s="4">
        <v>27</v>
      </c>
      <c r="J45" s="5">
        <v>0.45858757342518558</v>
      </c>
      <c r="K45" s="5">
        <v>0.35799999999999998</v>
      </c>
      <c r="L45" s="5">
        <v>1.2809708754893454</v>
      </c>
      <c r="M45" s="5">
        <v>1053.5834985481204</v>
      </c>
      <c r="N45" s="5">
        <v>3186.63</v>
      </c>
      <c r="O45" s="5">
        <v>0.33062624105971516</v>
      </c>
      <c r="Q45" s="7">
        <v>27</v>
      </c>
      <c r="R45" s="8">
        <f t="shared" si="10"/>
        <v>0.18477701670722962</v>
      </c>
      <c r="S45" s="8">
        <f t="shared" si="6"/>
        <v>0.14925204595588326</v>
      </c>
      <c r="T45" s="8">
        <v>1.2380199917785184</v>
      </c>
      <c r="U45" s="8">
        <f t="shared" si="11"/>
        <v>701.98027391507298</v>
      </c>
      <c r="V45" s="8">
        <f t="shared" si="7"/>
        <v>2401.701080555355</v>
      </c>
      <c r="W45" s="8">
        <v>0.2922846142671307</v>
      </c>
      <c r="Y45" s="7">
        <v>27</v>
      </c>
      <c r="Z45" s="8">
        <f t="shared" si="12"/>
        <v>0.2826903479995011</v>
      </c>
      <c r="AA45" s="8">
        <f t="shared" si="8"/>
        <v>0.22068444600000001</v>
      </c>
      <c r="AB45" s="8">
        <v>1.2809708754893454</v>
      </c>
      <c r="AC45" s="8">
        <f t="shared" si="13"/>
        <v>1709.1503244421092</v>
      </c>
      <c r="AD45" s="8">
        <f t="shared" si="9"/>
        <v>5169.4333727534204</v>
      </c>
      <c r="AE45" s="8">
        <v>0.33062624105971516</v>
      </c>
    </row>
    <row r="46" spans="1:31" x14ac:dyDescent="0.15">
      <c r="A46" s="4">
        <v>26</v>
      </c>
      <c r="B46" s="5">
        <v>0.39375277856162488</v>
      </c>
      <c r="C46" s="5">
        <v>0.315</v>
      </c>
      <c r="D46" s="5">
        <v>1.2500088208305551</v>
      </c>
      <c r="E46" s="5">
        <v>1697.2605563351131</v>
      </c>
      <c r="F46" s="5">
        <v>5784.13</v>
      </c>
      <c r="G46" s="5">
        <v>0.29343402660989859</v>
      </c>
      <c r="I46" s="4">
        <v>26</v>
      </c>
      <c r="J46" s="5">
        <v>0.46728492395566323</v>
      </c>
      <c r="K46" s="5">
        <v>0.36499999999999999</v>
      </c>
      <c r="L46" s="5">
        <v>1.28023266837168</v>
      </c>
      <c r="M46" s="5">
        <v>1091.8928663070049</v>
      </c>
      <c r="N46" s="5">
        <v>3472.28</v>
      </c>
      <c r="O46" s="5">
        <v>0.31445991288346703</v>
      </c>
      <c r="Q46" s="7">
        <v>26</v>
      </c>
      <c r="R46" s="8">
        <f t="shared" si="10"/>
        <v>0.19331713092479066</v>
      </c>
      <c r="S46" s="8">
        <f t="shared" si="6"/>
        <v>0.1546526134082343</v>
      </c>
      <c r="T46" s="8">
        <v>1.2500088208305551</v>
      </c>
      <c r="U46" s="8">
        <f t="shared" si="11"/>
        <v>833.28819260932983</v>
      </c>
      <c r="V46" s="8">
        <f t="shared" si="7"/>
        <v>2839.780383469747</v>
      </c>
      <c r="W46" s="8">
        <v>0.29343402660989859</v>
      </c>
      <c r="Y46" s="7">
        <v>26</v>
      </c>
      <c r="Z46" s="8">
        <f t="shared" si="12"/>
        <v>0.28805171666845719</v>
      </c>
      <c r="AA46" s="8">
        <f t="shared" si="8"/>
        <v>0.22499950499999999</v>
      </c>
      <c r="AB46" s="8">
        <v>1.28023266837168</v>
      </c>
      <c r="AC46" s="8">
        <f t="shared" si="13"/>
        <v>1771.2967688620326</v>
      </c>
      <c r="AD46" s="8">
        <f t="shared" si="9"/>
        <v>5632.8221699865526</v>
      </c>
      <c r="AE46" s="8">
        <v>0.31445991288346703</v>
      </c>
    </row>
    <row r="47" spans="1:31" x14ac:dyDescent="0.15">
      <c r="A47" s="4">
        <v>25</v>
      </c>
      <c r="B47" s="5">
        <v>0.40838014081742824</v>
      </c>
      <c r="C47" s="5">
        <v>0.32400000000000001</v>
      </c>
      <c r="D47" s="5">
        <v>1.260432533387124</v>
      </c>
      <c r="E47" s="5">
        <v>1886.6889338883307</v>
      </c>
      <c r="F47" s="5">
        <v>6633.57</v>
      </c>
      <c r="G47" s="5">
        <v>0.2844153199390872</v>
      </c>
      <c r="I47" s="4">
        <v>25</v>
      </c>
      <c r="J47" s="5">
        <v>0.47084293099085867</v>
      </c>
      <c r="K47" s="5">
        <v>0.36799999999999999</v>
      </c>
      <c r="L47" s="5">
        <v>1.2794644863882028</v>
      </c>
      <c r="M47" s="5">
        <v>1089.3886554069522</v>
      </c>
      <c r="N47" s="5">
        <v>3714.51</v>
      </c>
      <c r="O47" s="5">
        <v>0.29327923613261297</v>
      </c>
      <c r="Q47" s="7">
        <v>25</v>
      </c>
      <c r="R47" s="8">
        <f t="shared" si="10"/>
        <v>0.20049859060773972</v>
      </c>
      <c r="S47" s="8">
        <f t="shared" si="6"/>
        <v>0.15907125950561241</v>
      </c>
      <c r="T47" s="8">
        <v>1.260432533387124</v>
      </c>
      <c r="U47" s="8">
        <f t="shared" si="11"/>
        <v>926.29007718801813</v>
      </c>
      <c r="V47" s="8">
        <f t="shared" si="7"/>
        <v>3256.8220213538434</v>
      </c>
      <c r="W47" s="8">
        <v>0.2844153199390872</v>
      </c>
      <c r="Y47" s="7">
        <v>25</v>
      </c>
      <c r="Z47" s="8">
        <f t="shared" si="12"/>
        <v>0.29024500385121194</v>
      </c>
      <c r="AA47" s="8">
        <f t="shared" si="8"/>
        <v>0.22684881600000001</v>
      </c>
      <c r="AB47" s="8">
        <v>1.2794644863882028</v>
      </c>
      <c r="AC47" s="8">
        <f t="shared" si="13"/>
        <v>1767.2343733535661</v>
      </c>
      <c r="AD47" s="8">
        <f t="shared" si="9"/>
        <v>6025.7739233692982</v>
      </c>
      <c r="AE47" s="8">
        <v>0.29327923613261297</v>
      </c>
    </row>
    <row r="48" spans="1:31" x14ac:dyDescent="0.15">
      <c r="A48" s="4">
        <v>24</v>
      </c>
      <c r="B48" s="5">
        <v>0.42221683484318817</v>
      </c>
      <c r="C48" s="5">
        <v>0.33200000000000002</v>
      </c>
      <c r="D48" s="5">
        <v>1.2717374543469524</v>
      </c>
      <c r="E48" s="5">
        <v>2095.910695575802</v>
      </c>
      <c r="F48" s="5">
        <v>7448.92</v>
      </c>
      <c r="G48" s="5">
        <v>0.2813710840733693</v>
      </c>
      <c r="I48" s="4">
        <v>24</v>
      </c>
      <c r="J48" s="5">
        <v>0.47361026979601062</v>
      </c>
      <c r="K48" s="5">
        <v>0.36899999999999999</v>
      </c>
      <c r="L48" s="5">
        <v>1.2834966661138498</v>
      </c>
      <c r="M48" s="5">
        <v>1117.3207249663769</v>
      </c>
      <c r="N48" s="5">
        <v>3926.2</v>
      </c>
      <c r="O48" s="5">
        <v>0.28458069506555372</v>
      </c>
      <c r="Q48" s="7">
        <v>24</v>
      </c>
      <c r="R48" s="8">
        <f t="shared" si="10"/>
        <v>0.20729186328079963</v>
      </c>
      <c r="S48" s="8">
        <f t="shared" si="6"/>
        <v>0.1629989449255041</v>
      </c>
      <c r="T48" s="8">
        <v>1.2717374543469524</v>
      </c>
      <c r="U48" s="8">
        <f t="shared" si="11"/>
        <v>1029.0097350510093</v>
      </c>
      <c r="V48" s="8">
        <f t="shared" si="7"/>
        <v>3657.1268097424277</v>
      </c>
      <c r="W48" s="8">
        <v>0.2813710840733693</v>
      </c>
      <c r="Y48" s="7">
        <v>24</v>
      </c>
      <c r="Z48" s="8">
        <f t="shared" si="12"/>
        <v>0.29195089388224338</v>
      </c>
      <c r="AA48" s="8">
        <f t="shared" si="8"/>
        <v>0.22746525300000001</v>
      </c>
      <c r="AB48" s="8">
        <v>1.2834966661138498</v>
      </c>
      <c r="AC48" s="8">
        <f t="shared" si="13"/>
        <v>1812.5464969921936</v>
      </c>
      <c r="AD48" s="8">
        <f t="shared" si="9"/>
        <v>6369.1829010912716</v>
      </c>
      <c r="AE48" s="8">
        <v>0.28458069506555372</v>
      </c>
    </row>
    <row r="49" spans="1:31" x14ac:dyDescent="0.15">
      <c r="A49" s="4">
        <v>23</v>
      </c>
      <c r="B49" s="5">
        <v>0.43644886298396979</v>
      </c>
      <c r="C49" s="5">
        <v>0.34100000000000003</v>
      </c>
      <c r="D49" s="5">
        <v>1.2799086891025504</v>
      </c>
      <c r="E49" s="5">
        <v>2360.5855516636798</v>
      </c>
      <c r="F49" s="5">
        <v>8236.81</v>
      </c>
      <c r="G49" s="5">
        <v>0.28658977828354421</v>
      </c>
      <c r="I49" s="4">
        <v>23</v>
      </c>
      <c r="J49" s="5">
        <v>0.47598227448614094</v>
      </c>
      <c r="K49" s="5">
        <v>0.371</v>
      </c>
      <c r="L49" s="5">
        <v>1.28297109025914</v>
      </c>
      <c r="M49" s="5">
        <v>1180.5710214874011</v>
      </c>
      <c r="N49" s="5">
        <v>4115.17</v>
      </c>
      <c r="O49" s="5">
        <v>0.28688268564540498</v>
      </c>
      <c r="Q49" s="7">
        <v>23</v>
      </c>
      <c r="R49" s="8">
        <f t="shared" si="10"/>
        <v>0.21427922945880412</v>
      </c>
      <c r="S49" s="8">
        <f t="shared" si="6"/>
        <v>0.1674175910228822</v>
      </c>
      <c r="T49" s="8">
        <v>1.2799086891025504</v>
      </c>
      <c r="U49" s="8">
        <f t="shared" si="11"/>
        <v>1158.9546817095445</v>
      </c>
      <c r="V49" s="8">
        <f t="shared" si="7"/>
        <v>4043.9498179272327</v>
      </c>
      <c r="W49" s="8">
        <v>0.28658977828354421</v>
      </c>
      <c r="Y49" s="7">
        <v>23</v>
      </c>
      <c r="Z49" s="8">
        <f t="shared" si="12"/>
        <v>0.29341308533741328</v>
      </c>
      <c r="AA49" s="8">
        <f t="shared" si="8"/>
        <v>0.228698127</v>
      </c>
      <c r="AB49" s="8">
        <v>1.28297109025914</v>
      </c>
      <c r="AC49" s="8">
        <f t="shared" si="13"/>
        <v>1915.1527593045212</v>
      </c>
      <c r="AD49" s="8">
        <f t="shared" si="9"/>
        <v>6675.734908839022</v>
      </c>
      <c r="AE49" s="8">
        <v>0.28688268564540498</v>
      </c>
    </row>
    <row r="50" spans="1:31" x14ac:dyDescent="0.15">
      <c r="A50" s="4">
        <v>22</v>
      </c>
      <c r="B50" s="5">
        <v>0.44514621351444744</v>
      </c>
      <c r="C50" s="5">
        <v>0.34599999999999997</v>
      </c>
      <c r="D50" s="5">
        <v>1.2865497500417555</v>
      </c>
      <c r="E50" s="5">
        <v>2181.3953494821412</v>
      </c>
      <c r="F50" s="5">
        <v>9006.1200000000008</v>
      </c>
      <c r="G50" s="5">
        <v>0.24221255651514095</v>
      </c>
      <c r="I50" s="4">
        <v>22</v>
      </c>
      <c r="J50" s="5">
        <v>0.47242426745094551</v>
      </c>
      <c r="K50" s="5">
        <v>0.36699999999999999</v>
      </c>
      <c r="L50" s="5">
        <v>1.2872595843350014</v>
      </c>
      <c r="M50" s="5">
        <v>1021.8951126386169</v>
      </c>
      <c r="N50" s="5">
        <v>4286.29</v>
      </c>
      <c r="O50" s="5">
        <v>0.23841016651664185</v>
      </c>
      <c r="Q50" s="7">
        <v>22</v>
      </c>
      <c r="R50" s="8">
        <f t="shared" si="10"/>
        <v>0.21854928656758463</v>
      </c>
      <c r="S50" s="8">
        <f t="shared" si="6"/>
        <v>0.16987239441031449</v>
      </c>
      <c r="T50" s="8">
        <v>1.2865497500417555</v>
      </c>
      <c r="U50" s="8">
        <f t="shared" si="11"/>
        <v>1070.979338647561</v>
      </c>
      <c r="V50" s="8">
        <f t="shared" si="7"/>
        <v>4421.6507767243402</v>
      </c>
      <c r="W50" s="8">
        <v>0.24221255651514095</v>
      </c>
      <c r="Y50" s="7">
        <v>22</v>
      </c>
      <c r="Z50" s="8">
        <f t="shared" si="12"/>
        <v>0.29121979815465848</v>
      </c>
      <c r="AA50" s="8">
        <f t="shared" si="8"/>
        <v>0.22623237900000001</v>
      </c>
      <c r="AB50" s="8">
        <v>1.2872595843350014</v>
      </c>
      <c r="AC50" s="8">
        <f t="shared" si="13"/>
        <v>1657.7446075407818</v>
      </c>
      <c r="AD50" s="8">
        <f t="shared" si="9"/>
        <v>6953.3301862152985</v>
      </c>
      <c r="AE50" s="8">
        <v>0.23841016651664185</v>
      </c>
    </row>
    <row r="51" spans="1:31" x14ac:dyDescent="0.15">
      <c r="A51" s="4">
        <v>21</v>
      </c>
      <c r="B51" s="5">
        <v>0.69709890976819056</v>
      </c>
      <c r="C51" s="5">
        <v>0.54900000000000004</v>
      </c>
      <c r="D51" s="5">
        <v>1.2697612199784893</v>
      </c>
      <c r="E51" s="5">
        <v>4340.4581438897367</v>
      </c>
      <c r="F51" s="5">
        <v>9768.23</v>
      </c>
      <c r="G51" s="5">
        <v>0.44434438418114003</v>
      </c>
      <c r="I51" s="4">
        <v>21</v>
      </c>
      <c r="J51" s="5">
        <v>0.7178930533834349</v>
      </c>
      <c r="K51" s="5">
        <v>0.57099999999999995</v>
      </c>
      <c r="L51" s="5">
        <v>1.2572557852599562</v>
      </c>
      <c r="M51" s="5">
        <v>1975.8536711211059</v>
      </c>
      <c r="N51" s="5">
        <v>4441.78</v>
      </c>
      <c r="O51" s="5">
        <v>0.44483375383767454</v>
      </c>
      <c r="Q51" s="7">
        <v>21</v>
      </c>
      <c r="R51" s="8">
        <f t="shared" si="10"/>
        <v>0.34224815301486211</v>
      </c>
      <c r="S51" s="8">
        <f t="shared" si="6"/>
        <v>0.26953741194006547</v>
      </c>
      <c r="T51" s="8">
        <v>1.2697612199784893</v>
      </c>
      <c r="U51" s="8">
        <f t="shared" si="11"/>
        <v>2130.9942709257193</v>
      </c>
      <c r="V51" s="8">
        <f t="shared" si="7"/>
        <v>4795.8168186435441</v>
      </c>
      <c r="W51" s="8">
        <v>0.44434438418114003</v>
      </c>
      <c r="Y51" s="7">
        <v>21</v>
      </c>
      <c r="Z51" s="8">
        <f t="shared" si="12"/>
        <v>0.44253584014852448</v>
      </c>
      <c r="AA51" s="8">
        <f t="shared" si="8"/>
        <v>0.35198552699999996</v>
      </c>
      <c r="AB51" s="8">
        <v>1.2572557852599562</v>
      </c>
      <c r="AC51" s="8">
        <f t="shared" si="13"/>
        <v>3205.2807847697427</v>
      </c>
      <c r="AD51" s="8">
        <f t="shared" si="9"/>
        <v>7205.5700744763863</v>
      </c>
      <c r="AE51" s="8">
        <v>0.44483375383767454</v>
      </c>
    </row>
    <row r="52" spans="1:31" x14ac:dyDescent="0.15">
      <c r="A52" s="4">
        <v>20</v>
      </c>
      <c r="B52" s="5">
        <v>0.50974712419492862</v>
      </c>
      <c r="C52" s="5">
        <v>0.38800000000000001</v>
      </c>
      <c r="D52" s="5">
        <v>1.3137812479250739</v>
      </c>
      <c r="E52" s="5">
        <v>2721.7383956627391</v>
      </c>
      <c r="F52" s="5">
        <v>10474.620000000001</v>
      </c>
      <c r="G52" s="5">
        <v>0.25984125397033386</v>
      </c>
      <c r="I52" s="4">
        <v>20</v>
      </c>
      <c r="J52" s="5">
        <v>0.50891961262967711</v>
      </c>
      <c r="K52" s="5">
        <v>0.39300000000000002</v>
      </c>
      <c r="L52" s="5">
        <v>1.2949608463859468</v>
      </c>
      <c r="M52" s="5">
        <v>1170.1951255577765</v>
      </c>
      <c r="N52" s="5">
        <v>4580.87</v>
      </c>
      <c r="O52" s="5">
        <v>0.25545259427964045</v>
      </c>
      <c r="Q52" s="7">
        <v>20</v>
      </c>
      <c r="R52" s="8">
        <f t="shared" si="10"/>
        <v>0.25026579344151584</v>
      </c>
      <c r="S52" s="8">
        <f t="shared" si="6"/>
        <v>0.19049274286474574</v>
      </c>
      <c r="T52" s="8">
        <v>1.3137812479250739</v>
      </c>
      <c r="U52" s="8">
        <f t="shared" si="11"/>
        <v>1336.2665266754839</v>
      </c>
      <c r="V52" s="8">
        <f t="shared" si="7"/>
        <v>5142.626531613204</v>
      </c>
      <c r="W52" s="8">
        <v>0.25984125397033386</v>
      </c>
      <c r="Y52" s="7">
        <v>20</v>
      </c>
      <c r="Z52" s="8">
        <f t="shared" si="12"/>
        <v>0.31371687925060027</v>
      </c>
      <c r="AA52" s="8">
        <f t="shared" si="8"/>
        <v>0.24225974100000003</v>
      </c>
      <c r="AB52" s="8">
        <v>1.2949608463859468</v>
      </c>
      <c r="AC52" s="8">
        <f t="shared" si="13"/>
        <v>1898.3207133215176</v>
      </c>
      <c r="AD52" s="8">
        <f t="shared" si="9"/>
        <v>7431.2054597631231</v>
      </c>
      <c r="AE52" s="8">
        <v>0.25545259427964045</v>
      </c>
    </row>
    <row r="53" spans="1:31" x14ac:dyDescent="0.15">
      <c r="A53" s="4">
        <v>19</v>
      </c>
      <c r="B53" s="5">
        <v>0.50891961262967711</v>
      </c>
      <c r="C53" s="5">
        <v>0.379</v>
      </c>
      <c r="D53" s="5">
        <v>1.3427958116878025</v>
      </c>
      <c r="E53" s="5">
        <v>2847.3318065154472</v>
      </c>
      <c r="F53" s="5">
        <v>11160.2</v>
      </c>
      <c r="G53" s="5">
        <v>0.25513268637797232</v>
      </c>
      <c r="I53" s="4">
        <v>19</v>
      </c>
      <c r="J53" s="5">
        <v>0.49485191602040146</v>
      </c>
      <c r="K53" s="5">
        <v>0.376</v>
      </c>
      <c r="L53" s="5">
        <v>1.3160955213308549</v>
      </c>
      <c r="M53" s="5">
        <v>1186.5997301216705</v>
      </c>
      <c r="N53" s="5">
        <v>4710.6400000000003</v>
      </c>
      <c r="O53" s="5">
        <v>0.25189777400133961</v>
      </c>
      <c r="Q53" s="7">
        <v>19</v>
      </c>
      <c r="R53" s="8">
        <f t="shared" si="10"/>
        <v>0.24985951780281207</v>
      </c>
      <c r="S53" s="8">
        <f t="shared" si="6"/>
        <v>0.18607409676736761</v>
      </c>
      <c r="T53" s="8">
        <v>1.3427958116878025</v>
      </c>
      <c r="U53" s="8">
        <f t="shared" si="11"/>
        <v>1397.9279527555645</v>
      </c>
      <c r="V53" s="8">
        <f t="shared" si="7"/>
        <v>5479.21935288437</v>
      </c>
      <c r="W53" s="8">
        <v>0.25513268637797232</v>
      </c>
      <c r="Y53" s="7">
        <v>19</v>
      </c>
      <c r="Z53" s="8">
        <f t="shared" si="12"/>
        <v>0.30504503055586824</v>
      </c>
      <c r="AA53" s="8">
        <f t="shared" si="8"/>
        <v>0.23178031200000002</v>
      </c>
      <c r="AB53" s="8">
        <v>1.3160955213308549</v>
      </c>
      <c r="AC53" s="8">
        <f t="shared" si="13"/>
        <v>1924.9326859381747</v>
      </c>
      <c r="AD53" s="8">
        <f t="shared" si="9"/>
        <v>7641.7217006766314</v>
      </c>
      <c r="AE53" s="8">
        <v>0.25189777400133961</v>
      </c>
    </row>
    <row r="54" spans="1:31" x14ac:dyDescent="0.15">
      <c r="A54" s="4">
        <v>18</v>
      </c>
      <c r="B54" s="5">
        <v>0.51471219358643772</v>
      </c>
      <c r="C54" s="5">
        <v>0.379</v>
      </c>
      <c r="D54" s="5">
        <v>1.3580796664549806</v>
      </c>
      <c r="E54" s="5">
        <v>3115.0259503823945</v>
      </c>
      <c r="F54" s="5">
        <v>11825.79</v>
      </c>
      <c r="G54" s="5">
        <v>0.26340954391904425</v>
      </c>
      <c r="I54" s="4">
        <v>18</v>
      </c>
      <c r="J54" s="5">
        <v>0.48905933506364085</v>
      </c>
      <c r="K54" s="5">
        <v>0.36799999999999999</v>
      </c>
      <c r="L54" s="5">
        <v>1.3289655844120678</v>
      </c>
      <c r="M54" s="5">
        <v>1269.4807469919965</v>
      </c>
      <c r="N54" s="5">
        <v>4832.3599999999997</v>
      </c>
      <c r="O54" s="5">
        <v>0.26270409220173924</v>
      </c>
      <c r="Q54" s="7">
        <v>18</v>
      </c>
      <c r="R54" s="8">
        <f t="shared" si="10"/>
        <v>0.25270344727373839</v>
      </c>
      <c r="S54" s="8">
        <f t="shared" si="6"/>
        <v>0.18607409676736761</v>
      </c>
      <c r="T54" s="8">
        <v>1.3580796664549806</v>
      </c>
      <c r="U54" s="8">
        <f t="shared" si="11"/>
        <v>1529.3552509876383</v>
      </c>
      <c r="V54" s="8">
        <f t="shared" si="7"/>
        <v>5805.9978702125818</v>
      </c>
      <c r="W54" s="8">
        <v>0.26340954391904425</v>
      </c>
      <c r="Y54" s="7">
        <v>18</v>
      </c>
      <c r="Z54" s="8">
        <f t="shared" si="12"/>
        <v>0.30147426932862559</v>
      </c>
      <c r="AA54" s="8">
        <f t="shared" si="8"/>
        <v>0.22684881600000001</v>
      </c>
      <c r="AB54" s="8">
        <v>1.3289655844120678</v>
      </c>
      <c r="AC54" s="8">
        <f t="shared" si="13"/>
        <v>2059.384409099383</v>
      </c>
      <c r="AD54" s="8">
        <f t="shared" si="9"/>
        <v>7839.1790239716292</v>
      </c>
      <c r="AE54" s="8">
        <v>0.26270409220173924</v>
      </c>
    </row>
    <row r="55" spans="1:31" x14ac:dyDescent="0.15">
      <c r="A55" s="4">
        <v>17</v>
      </c>
      <c r="B55" s="5">
        <v>0.51222965889068317</v>
      </c>
      <c r="C55" s="5">
        <v>0.373</v>
      </c>
      <c r="D55" s="5">
        <v>1.3732698629777027</v>
      </c>
      <c r="E55" s="5">
        <v>3132.7779681388292</v>
      </c>
      <c r="F55" s="5">
        <v>12478.32</v>
      </c>
      <c r="G55" s="5">
        <v>0.25105767187721018</v>
      </c>
      <c r="I55" s="4">
        <v>17</v>
      </c>
      <c r="J55" s="5">
        <v>0.4741641268891138</v>
      </c>
      <c r="K55" s="5">
        <v>0.35499999999999998</v>
      </c>
      <c r="L55" s="5">
        <v>1.3356735968707429</v>
      </c>
      <c r="M55" s="5">
        <v>1265.3599586632395</v>
      </c>
      <c r="N55" s="5">
        <v>4947.03</v>
      </c>
      <c r="O55" s="5">
        <v>0.25578174352353622</v>
      </c>
      <c r="Q55" s="7">
        <v>17</v>
      </c>
      <c r="R55" s="8">
        <f t="shared" si="10"/>
        <v>0.25148462035762714</v>
      </c>
      <c r="S55" s="8">
        <f t="shared" si="6"/>
        <v>0.18312833270244885</v>
      </c>
      <c r="T55" s="8">
        <v>1.3732698629777027</v>
      </c>
      <c r="U55" s="8">
        <f t="shared" si="11"/>
        <v>1538.0707936520892</v>
      </c>
      <c r="V55" s="8">
        <f t="shared" si="7"/>
        <v>6126.36444109282</v>
      </c>
      <c r="W55" s="8">
        <v>0.25105767187721018</v>
      </c>
      <c r="Y55" s="7">
        <v>17</v>
      </c>
      <c r="Z55" s="8">
        <f t="shared" si="12"/>
        <v>0.29229231188714466</v>
      </c>
      <c r="AA55" s="8">
        <f t="shared" si="8"/>
        <v>0.21883513499999999</v>
      </c>
      <c r="AB55" s="8">
        <v>1.3356735968707429</v>
      </c>
      <c r="AC55" s="8">
        <f t="shared" si="13"/>
        <v>2052.6995599927318</v>
      </c>
      <c r="AD55" s="8">
        <f t="shared" si="9"/>
        <v>8025.1996554392417</v>
      </c>
      <c r="AE55" s="8">
        <v>0.25578174352353622</v>
      </c>
    </row>
    <row r="56" spans="1:31" x14ac:dyDescent="0.15">
      <c r="A56" s="4">
        <v>16</v>
      </c>
      <c r="B56" s="5">
        <v>0.66509566980999046</v>
      </c>
      <c r="C56" s="5">
        <v>0.48799999999999999</v>
      </c>
      <c r="D56" s="5">
        <v>1.3629009627253903</v>
      </c>
      <c r="E56" s="5">
        <v>4872.4604550888353</v>
      </c>
      <c r="F56" s="5">
        <v>13114.33</v>
      </c>
      <c r="G56" s="5">
        <v>0.37153712428228014</v>
      </c>
      <c r="I56" s="4">
        <v>16</v>
      </c>
      <c r="J56" s="5">
        <v>0.60377479245162258</v>
      </c>
      <c r="K56" s="5">
        <v>0.45300000000000001</v>
      </c>
      <c r="L56" s="5">
        <v>1.332836186427423</v>
      </c>
      <c r="M56" s="5">
        <v>1877.7279445478664</v>
      </c>
      <c r="N56" s="5">
        <v>5054.21</v>
      </c>
      <c r="O56" s="5">
        <v>0.37151759514303251</v>
      </c>
      <c r="Q56" s="7">
        <v>16</v>
      </c>
      <c r="R56" s="8">
        <f t="shared" si="10"/>
        <v>0.32653582064322251</v>
      </c>
      <c r="S56" s="8">
        <f t="shared" si="6"/>
        <v>0.23958881061339152</v>
      </c>
      <c r="T56" s="8">
        <v>1.3629009627253903</v>
      </c>
      <c r="U56" s="8">
        <f t="shared" si="11"/>
        <v>2392.1864860563905</v>
      </c>
      <c r="V56" s="8">
        <f t="shared" si="7"/>
        <v>6438.6203415809814</v>
      </c>
      <c r="W56" s="8">
        <v>0.37153712428228014</v>
      </c>
      <c r="Y56" s="7">
        <v>16</v>
      </c>
      <c r="Z56" s="8">
        <f t="shared" si="12"/>
        <v>0.37218912173450086</v>
      </c>
      <c r="AA56" s="8">
        <f t="shared" si="8"/>
        <v>0.27924596099999999</v>
      </c>
      <c r="AB56" s="8">
        <v>1.332836186427423</v>
      </c>
      <c r="AC56" s="8">
        <f t="shared" si="13"/>
        <v>3046.0987003503465</v>
      </c>
      <c r="AD56" s="8">
        <f t="shared" si="9"/>
        <v>8199.0698157313727</v>
      </c>
      <c r="AE56" s="8">
        <v>0.37151759514303251</v>
      </c>
    </row>
    <row r="57" spans="1:31" x14ac:dyDescent="0.15">
      <c r="A57" s="4">
        <v>15</v>
      </c>
      <c r="B57" s="5">
        <v>0.54432964277173068</v>
      </c>
      <c r="C57" s="5">
        <v>0.38900000000000001</v>
      </c>
      <c r="D57" s="5">
        <v>1.3993049942718012</v>
      </c>
      <c r="E57" s="5">
        <v>3546.9133559747206</v>
      </c>
      <c r="F57" s="5">
        <v>13715.32</v>
      </c>
      <c r="G57" s="5">
        <v>0.25860959539950362</v>
      </c>
      <c r="I57" s="4">
        <v>15</v>
      </c>
      <c r="J57" s="5">
        <v>0.48552860111429064</v>
      </c>
      <c r="K57" s="5">
        <v>0.35599999999999998</v>
      </c>
      <c r="L57" s="5">
        <v>1.3638443851525019</v>
      </c>
      <c r="M57" s="5">
        <v>1306.4232849398877</v>
      </c>
      <c r="N57" s="5">
        <v>5153.29</v>
      </c>
      <c r="O57" s="5">
        <v>0.25351247163266338</v>
      </c>
      <c r="Q57" s="7">
        <v>15</v>
      </c>
      <c r="R57" s="8">
        <f t="shared" si="10"/>
        <v>0.2672444501911706</v>
      </c>
      <c r="S57" s="8">
        <f t="shared" si="6"/>
        <v>0.19098370354223218</v>
      </c>
      <c r="T57" s="8">
        <v>1.3993049942718012</v>
      </c>
      <c r="U57" s="8">
        <f t="shared" si="11"/>
        <v>1741.3949842351155</v>
      </c>
      <c r="V57" s="8">
        <f t="shared" si="7"/>
        <v>6733.6827991435675</v>
      </c>
      <c r="W57" s="8">
        <v>0.25860959539950362</v>
      </c>
      <c r="Y57" s="7">
        <v>15</v>
      </c>
      <c r="Z57" s="8">
        <f t="shared" si="12"/>
        <v>0.29929779428508996</v>
      </c>
      <c r="AA57" s="8">
        <f t="shared" si="8"/>
        <v>0.21945157199999998</v>
      </c>
      <c r="AB57" s="8">
        <v>1.3638443851525019</v>
      </c>
      <c r="AC57" s="8">
        <f t="shared" si="13"/>
        <v>2119.3135469478434</v>
      </c>
      <c r="AD57" s="8">
        <f t="shared" si="9"/>
        <v>8359.7999471154399</v>
      </c>
      <c r="AE57" s="8">
        <v>0.25351247163266338</v>
      </c>
    </row>
    <row r="58" spans="1:31" x14ac:dyDescent="0.15">
      <c r="A58" s="4">
        <v>14</v>
      </c>
      <c r="B58" s="5">
        <v>0.54348962789091004</v>
      </c>
      <c r="C58" s="5">
        <v>0.38500000000000001</v>
      </c>
      <c r="D58" s="5">
        <v>1.4116613711452208</v>
      </c>
      <c r="E58" s="5">
        <v>4209.1516242499038</v>
      </c>
      <c r="F58" s="5">
        <v>14291.11</v>
      </c>
      <c r="G58" s="5">
        <v>0.29452936995446144</v>
      </c>
      <c r="I58" s="4">
        <v>14</v>
      </c>
      <c r="J58" s="5">
        <v>0.47628843742526428</v>
      </c>
      <c r="K58" s="5">
        <v>0.34599999999999997</v>
      </c>
      <c r="L58" s="5">
        <v>1.3765561775296657</v>
      </c>
      <c r="M58" s="5">
        <v>1517.3778811571553</v>
      </c>
      <c r="N58" s="5">
        <v>5246.67</v>
      </c>
      <c r="O58" s="5">
        <v>0.28920779869081825</v>
      </c>
      <c r="Q58" s="7">
        <v>14</v>
      </c>
      <c r="R58" s="8">
        <f t="shared" si="10"/>
        <v>0.26683203591618421</v>
      </c>
      <c r="S58" s="8">
        <f t="shared" si="6"/>
        <v>0.18901986083228636</v>
      </c>
      <c r="T58" s="8">
        <v>1.4116613711452208</v>
      </c>
      <c r="U58" s="8">
        <f t="shared" si="11"/>
        <v>2066.527933084958</v>
      </c>
      <c r="V58" s="8">
        <f t="shared" si="7"/>
        <v>7016.3730476334958</v>
      </c>
      <c r="W58" s="8">
        <v>0.29452936995446144</v>
      </c>
      <c r="Y58" s="7">
        <v>14</v>
      </c>
      <c r="Z58" s="8">
        <f t="shared" si="12"/>
        <v>0.29360181550111764</v>
      </c>
      <c r="AA58" s="8">
        <f t="shared" si="8"/>
        <v>0.21328720199999998</v>
      </c>
      <c r="AB58" s="8">
        <v>1.3765561775296657</v>
      </c>
      <c r="AC58" s="8">
        <f t="shared" si="13"/>
        <v>2461.5295336865815</v>
      </c>
      <c r="AD58" s="8">
        <f t="shared" si="9"/>
        <v>8511.2833914901294</v>
      </c>
      <c r="AE58" s="8">
        <v>0.28920779869081825</v>
      </c>
    </row>
    <row r="59" spans="1:31" x14ac:dyDescent="0.15">
      <c r="A59" s="4">
        <v>13</v>
      </c>
      <c r="B59" s="5">
        <v>0.479935615636358</v>
      </c>
      <c r="C59" s="5">
        <v>0.33300000000000002</v>
      </c>
      <c r="D59" s="5">
        <v>1.4412480950040782</v>
      </c>
      <c r="E59" s="5">
        <v>3590.500910658935</v>
      </c>
      <c r="F59" s="5">
        <v>14848.98</v>
      </c>
      <c r="G59" s="5">
        <v>0.24180118167435977</v>
      </c>
      <c r="I59" s="4">
        <v>13</v>
      </c>
      <c r="J59" s="5">
        <v>0.41351948431271052</v>
      </c>
      <c r="K59" s="5">
        <v>0.29499999999999998</v>
      </c>
      <c r="L59" s="5">
        <v>1.4017609637719</v>
      </c>
      <c r="M59" s="5">
        <v>1241.8609508896977</v>
      </c>
      <c r="N59" s="5">
        <v>5335.8</v>
      </c>
      <c r="O59" s="5">
        <v>0.23274128544729888</v>
      </c>
      <c r="Q59" s="7">
        <v>13</v>
      </c>
      <c r="R59" s="8">
        <f t="shared" si="10"/>
        <v>0.23562951500270665</v>
      </c>
      <c r="S59" s="8">
        <f t="shared" si="6"/>
        <v>0.16348990560299054</v>
      </c>
      <c r="T59" s="8">
        <v>1.4412480950040782</v>
      </c>
      <c r="U59" s="8">
        <f t="shared" si="11"/>
        <v>1762.7947596128554</v>
      </c>
      <c r="V59" s="8">
        <f t="shared" si="7"/>
        <v>7290.2652807828663</v>
      </c>
      <c r="W59" s="8">
        <v>0.24180118167435977</v>
      </c>
      <c r="Y59" s="7">
        <v>13</v>
      </c>
      <c r="Z59" s="8">
        <f t="shared" si="12"/>
        <v>0.25490871035127433</v>
      </c>
      <c r="AA59" s="8">
        <f t="shared" si="8"/>
        <v>0.181848915</v>
      </c>
      <c r="AB59" s="8">
        <v>1.4017609637719</v>
      </c>
      <c r="AC59" s="8">
        <f t="shared" si="13"/>
        <v>2014.5788635167871</v>
      </c>
      <c r="AD59" s="8">
        <f t="shared" si="9"/>
        <v>8655.8723762525606</v>
      </c>
      <c r="AE59" s="8">
        <v>0.23274128544729888</v>
      </c>
    </row>
    <row r="60" spans="1:31" x14ac:dyDescent="0.15">
      <c r="A60" s="4">
        <v>12</v>
      </c>
      <c r="B60" s="5">
        <v>0.47519160625609747</v>
      </c>
      <c r="C60" s="5">
        <v>0.32700000000000001</v>
      </c>
      <c r="D60" s="5">
        <v>1.453185340232714</v>
      </c>
      <c r="E60" s="5">
        <v>3978.6725714617778</v>
      </c>
      <c r="F60" s="5">
        <v>15392.2</v>
      </c>
      <c r="G60" s="5">
        <v>0.25848628340729574</v>
      </c>
      <c r="I60" s="4">
        <v>12</v>
      </c>
      <c r="J60" s="5">
        <v>0.40245012909210254</v>
      </c>
      <c r="K60" s="5">
        <v>0.28499999999999998</v>
      </c>
      <c r="L60" s="5">
        <v>1.4121057161126407</v>
      </c>
      <c r="M60" s="5">
        <v>1358.4395568050229</v>
      </c>
      <c r="N60" s="5">
        <v>5421.29</v>
      </c>
      <c r="O60" s="5">
        <v>0.25057496588542999</v>
      </c>
      <c r="Q60" s="7">
        <v>12</v>
      </c>
      <c r="R60" s="8">
        <f t="shared" si="10"/>
        <v>0.23330039294337185</v>
      </c>
      <c r="S60" s="8">
        <f t="shared" si="6"/>
        <v>0.16054414153807178</v>
      </c>
      <c r="T60" s="8">
        <v>1.453185340232714</v>
      </c>
      <c r="U60" s="8">
        <f t="shared" si="11"/>
        <v>1953.3717811816628</v>
      </c>
      <c r="V60" s="8">
        <f t="shared" si="7"/>
        <v>7556.9649400070602</v>
      </c>
      <c r="W60" s="8">
        <v>0.25848628340729574</v>
      </c>
      <c r="Y60" s="7">
        <v>12</v>
      </c>
      <c r="Z60" s="8">
        <f t="shared" si="12"/>
        <v>0.24808515022714842</v>
      </c>
      <c r="AA60" s="8">
        <f t="shared" si="8"/>
        <v>0.175684545</v>
      </c>
      <c r="AB60" s="8">
        <v>1.4121057161126407</v>
      </c>
      <c r="AC60" s="8">
        <f t="shared" si="13"/>
        <v>2203.6956847253214</v>
      </c>
      <c r="AD60" s="8">
        <f t="shared" si="9"/>
        <v>8794.5564591353213</v>
      </c>
      <c r="AE60" s="8">
        <v>0.25057496588542999</v>
      </c>
    </row>
    <row r="61" spans="1:31" x14ac:dyDescent="0.15">
      <c r="A61" s="4">
        <v>11</v>
      </c>
      <c r="B61" s="5">
        <v>0.46728492395566323</v>
      </c>
      <c r="C61" s="5">
        <v>0.31900000000000001</v>
      </c>
      <c r="D61" s="5">
        <v>1.4648430218045869</v>
      </c>
      <c r="E61" s="5">
        <v>3980.6202910507077</v>
      </c>
      <c r="F61" s="5">
        <v>15919.45</v>
      </c>
      <c r="G61" s="5">
        <v>0.25004760158489819</v>
      </c>
      <c r="I61" s="4">
        <v>11</v>
      </c>
      <c r="J61" s="5">
        <v>0.39059010564145119</v>
      </c>
      <c r="K61" s="5">
        <v>0.27300000000000002</v>
      </c>
      <c r="L61" s="5">
        <v>1.4307329876976234</v>
      </c>
      <c r="M61" s="5">
        <v>1322.6913138302825</v>
      </c>
      <c r="N61" s="5">
        <v>5503.23</v>
      </c>
      <c r="O61" s="5">
        <v>0.24034817985624493</v>
      </c>
      <c r="Q61" s="7">
        <v>11</v>
      </c>
      <c r="R61" s="8">
        <f t="shared" si="10"/>
        <v>0.22941852284448047</v>
      </c>
      <c r="S61" s="8">
        <f t="shared" si="6"/>
        <v>0.15661645611818012</v>
      </c>
      <c r="T61" s="8">
        <v>1.4648430218045869</v>
      </c>
      <c r="U61" s="8">
        <f t="shared" si="11"/>
        <v>1954.3280349105974</v>
      </c>
      <c r="V61" s="8">
        <f t="shared" si="7"/>
        <v>7815.8239572117964</v>
      </c>
      <c r="W61" s="8">
        <v>0.25004760158489819</v>
      </c>
      <c r="Y61" s="7">
        <v>11</v>
      </c>
      <c r="Z61" s="8">
        <f t="shared" si="12"/>
        <v>0.24077419295129926</v>
      </c>
      <c r="AA61" s="8">
        <f t="shared" si="8"/>
        <v>0.16828730100000003</v>
      </c>
      <c r="AB61" s="8">
        <v>1.4307329876976234</v>
      </c>
      <c r="AC61" s="8">
        <f t="shared" si="13"/>
        <v>2145.7039629845103</v>
      </c>
      <c r="AD61" s="8">
        <f t="shared" si="9"/>
        <v>8927.4816404596077</v>
      </c>
      <c r="AE61" s="8">
        <v>0.24034817985624493</v>
      </c>
    </row>
    <row r="62" spans="1:31" x14ac:dyDescent="0.15">
      <c r="A62" s="4">
        <v>10</v>
      </c>
      <c r="B62" s="5">
        <v>0.51576913682383119</v>
      </c>
      <c r="C62" s="5">
        <v>0.35299999999999998</v>
      </c>
      <c r="D62" s="5">
        <v>1.4611023706057542</v>
      </c>
      <c r="E62" s="5">
        <v>5061.0293901544464</v>
      </c>
      <c r="F62" s="5">
        <v>16431.61</v>
      </c>
      <c r="G62" s="5">
        <v>0.30800569086988111</v>
      </c>
      <c r="I62" s="4">
        <v>10</v>
      </c>
      <c r="J62" s="5">
        <v>0.42420751481438884</v>
      </c>
      <c r="K62" s="5">
        <v>0.29699999999999999</v>
      </c>
      <c r="L62" s="5">
        <v>1.428308130688178</v>
      </c>
      <c r="M62" s="5">
        <v>1673.0358379212921</v>
      </c>
      <c r="N62" s="5">
        <v>5581.88</v>
      </c>
      <c r="O62" s="5">
        <v>0.29972622806676102</v>
      </c>
      <c r="Q62" s="7">
        <v>10</v>
      </c>
      <c r="R62" s="8">
        <f t="shared" si="10"/>
        <v>0.25322236484163385</v>
      </c>
      <c r="S62" s="8">
        <f t="shared" si="6"/>
        <v>0.17330911915271968</v>
      </c>
      <c r="T62" s="8">
        <v>1.4611023706057542</v>
      </c>
      <c r="U62" s="8">
        <f t="shared" si="11"/>
        <v>2484.7664181691025</v>
      </c>
      <c r="V62" s="8">
        <f t="shared" si="7"/>
        <v>8067.2743777932601</v>
      </c>
      <c r="W62" s="8">
        <v>0.30800569086988111</v>
      </c>
      <c r="Y62" s="7">
        <v>10</v>
      </c>
      <c r="Z62" s="8">
        <f t="shared" si="12"/>
        <v>0.26149720780963742</v>
      </c>
      <c r="AA62" s="8">
        <f t="shared" si="8"/>
        <v>0.18308178899999999</v>
      </c>
      <c r="AB62" s="8">
        <v>1.428308130688178</v>
      </c>
      <c r="AC62" s="8">
        <f t="shared" si="13"/>
        <v>2714.0418857422451</v>
      </c>
      <c r="AD62" s="8">
        <f t="shared" si="9"/>
        <v>9055.0696989311145</v>
      </c>
      <c r="AE62" s="8">
        <v>0.29972622806676102</v>
      </c>
    </row>
    <row r="63" spans="1:31" x14ac:dyDescent="0.15">
      <c r="A63" s="4">
        <v>9</v>
      </c>
      <c r="B63" s="5">
        <v>0.49560877968413747</v>
      </c>
      <c r="C63" s="5">
        <v>0.33700000000000002</v>
      </c>
      <c r="D63" s="5">
        <v>1.4706491978757787</v>
      </c>
      <c r="E63" s="5">
        <v>4595.5614455651194</v>
      </c>
      <c r="F63" s="5">
        <v>16927.82</v>
      </c>
      <c r="G63" s="5">
        <v>0.27147981521336595</v>
      </c>
      <c r="I63" s="4">
        <v>9</v>
      </c>
      <c r="J63" s="5">
        <v>0.4032071427938746</v>
      </c>
      <c r="K63" s="5">
        <v>0.28000000000000003</v>
      </c>
      <c r="L63" s="5">
        <v>1.4400255099781232</v>
      </c>
      <c r="M63" s="5">
        <v>1494.1818635092704</v>
      </c>
      <c r="N63" s="5">
        <v>5657.31</v>
      </c>
      <c r="O63" s="5">
        <v>0.26411525327572122</v>
      </c>
      <c r="Q63" s="7">
        <v>9</v>
      </c>
      <c r="R63" s="8">
        <f t="shared" si="10"/>
        <v>0.24332442224196085</v>
      </c>
      <c r="S63" s="8">
        <f t="shared" si="6"/>
        <v>0.16545374831293638</v>
      </c>
      <c r="T63" s="8">
        <v>1.4706491978757787</v>
      </c>
      <c r="U63" s="8">
        <f t="shared" si="11"/>
        <v>2256.2399607452976</v>
      </c>
      <c r="V63" s="8">
        <f t="shared" si="7"/>
        <v>8310.8939755688152</v>
      </c>
      <c r="W63" s="8">
        <v>0.27147981521336595</v>
      </c>
      <c r="Y63" s="7">
        <v>9</v>
      </c>
      <c r="Z63" s="8">
        <f t="shared" si="12"/>
        <v>0.24855180148242767</v>
      </c>
      <c r="AA63" s="8">
        <f t="shared" si="8"/>
        <v>0.17260236000000001</v>
      </c>
      <c r="AB63" s="8">
        <v>1.4400255099781232</v>
      </c>
      <c r="AC63" s="8">
        <f t="shared" si="13"/>
        <v>2423.900355606932</v>
      </c>
      <c r="AD63" s="8">
        <f t="shared" si="9"/>
        <v>9177.4341903552195</v>
      </c>
      <c r="AE63" s="8">
        <v>0.26411525327572122</v>
      </c>
    </row>
    <row r="64" spans="1:31" x14ac:dyDescent="0.15">
      <c r="A64" s="4">
        <v>8</v>
      </c>
      <c r="B64" s="5">
        <v>0.47628843742526428</v>
      </c>
      <c r="C64" s="5">
        <v>0.32400000000000001</v>
      </c>
      <c r="D64" s="5">
        <v>1.4700260414360009</v>
      </c>
      <c r="E64" s="5">
        <v>4925.1329880710846</v>
      </c>
      <c r="F64" s="5">
        <v>17408.32</v>
      </c>
      <c r="G64" s="5">
        <v>0.28291833951071005</v>
      </c>
      <c r="I64" s="4">
        <v>8</v>
      </c>
      <c r="J64" s="5">
        <v>0.38136675589253977</v>
      </c>
      <c r="K64" s="5">
        <v>0.26500000000000001</v>
      </c>
      <c r="L64" s="5">
        <v>1.4391198335567537</v>
      </c>
      <c r="M64" s="5">
        <v>1582.2398273488418</v>
      </c>
      <c r="N64" s="5">
        <v>5729.69</v>
      </c>
      <c r="O64" s="5">
        <v>0.27614754504150174</v>
      </c>
      <c r="Q64" s="7">
        <v>8</v>
      </c>
      <c r="R64" s="8">
        <f t="shared" si="10"/>
        <v>0.23383889391727425</v>
      </c>
      <c r="S64" s="8">
        <f t="shared" si="6"/>
        <v>0.15907125950561241</v>
      </c>
      <c r="T64" s="8">
        <v>1.4700260414360009</v>
      </c>
      <c r="U64" s="8">
        <f t="shared" si="11"/>
        <v>2418.0466285342832</v>
      </c>
      <c r="V64" s="8">
        <f t="shared" si="7"/>
        <v>8546.8005811010589</v>
      </c>
      <c r="W64" s="8">
        <v>0.28291833951071005</v>
      </c>
      <c r="Y64" s="7">
        <v>8</v>
      </c>
      <c r="Z64" s="8">
        <f t="shared" si="12"/>
        <v>0.23508857890212953</v>
      </c>
      <c r="AA64" s="8">
        <f t="shared" si="8"/>
        <v>0.16335580500000002</v>
      </c>
      <c r="AB64" s="8">
        <v>1.4391198335567537</v>
      </c>
      <c r="AC64" s="8">
        <f t="shared" si="13"/>
        <v>2566.7502556609056</v>
      </c>
      <c r="AD64" s="8">
        <f t="shared" si="9"/>
        <v>9294.8508931164088</v>
      </c>
      <c r="AE64" s="8">
        <v>0.27614754504150174</v>
      </c>
    </row>
    <row r="65" spans="1:31" x14ac:dyDescent="0.15">
      <c r="A65" s="4">
        <v>7</v>
      </c>
      <c r="B65" s="5">
        <v>0.44940796123900606</v>
      </c>
      <c r="C65" s="5">
        <v>0.307</v>
      </c>
      <c r="D65" s="5">
        <v>1.4638695805830817</v>
      </c>
      <c r="E65" s="5">
        <v>5023.2383929652187</v>
      </c>
      <c r="F65" s="5">
        <v>17873.28</v>
      </c>
      <c r="G65" s="5">
        <v>0.28104737311591488</v>
      </c>
      <c r="I65" s="4">
        <v>7</v>
      </c>
      <c r="J65" s="5">
        <v>0.35616630946792249</v>
      </c>
      <c r="K65" s="5">
        <v>0.247</v>
      </c>
      <c r="L65" s="5">
        <v>1.4419688642426012</v>
      </c>
      <c r="M65" s="5">
        <v>1590.1742105986832</v>
      </c>
      <c r="N65" s="5">
        <v>5799.17</v>
      </c>
      <c r="O65" s="5">
        <v>0.27420720734151321</v>
      </c>
      <c r="Q65" s="7">
        <v>7</v>
      </c>
      <c r="R65" s="8">
        <f t="shared" si="10"/>
        <v>0.22064163711771029</v>
      </c>
      <c r="S65" s="8">
        <f t="shared" si="6"/>
        <v>0.15072492798834261</v>
      </c>
      <c r="T65" s="8">
        <v>1.4638695805830817</v>
      </c>
      <c r="U65" s="8">
        <f t="shared" si="11"/>
        <v>2466.2125245861907</v>
      </c>
      <c r="V65" s="8">
        <f t="shared" si="7"/>
        <v>8775.077657705162</v>
      </c>
      <c r="W65" s="8">
        <v>0.28104737311591488</v>
      </c>
      <c r="Y65" s="7">
        <v>7</v>
      </c>
      <c r="Z65" s="8">
        <f t="shared" si="12"/>
        <v>0.21955409130947776</v>
      </c>
      <c r="AA65" s="8">
        <f t="shared" si="8"/>
        <v>0.15225993900000001</v>
      </c>
      <c r="AB65" s="8">
        <v>1.4419688642426012</v>
      </c>
      <c r="AC65" s="8">
        <f t="shared" si="13"/>
        <v>2579.6216168054211</v>
      </c>
      <c r="AD65" s="8">
        <f t="shared" si="9"/>
        <v>9407.5631410833557</v>
      </c>
      <c r="AE65" s="8">
        <v>0.27420720734151321</v>
      </c>
    </row>
    <row r="66" spans="1:31" x14ac:dyDescent="0.15">
      <c r="A66" s="4">
        <v>6</v>
      </c>
      <c r="B66" s="5">
        <v>0.42084745529110656</v>
      </c>
      <c r="C66" s="5">
        <v>0.29299999999999998</v>
      </c>
      <c r="D66" s="5">
        <v>1.4363394378536063</v>
      </c>
      <c r="E66" s="5">
        <v>5611.102978789716</v>
      </c>
      <c r="F66" s="5">
        <v>18322.71</v>
      </c>
      <c r="G66" s="5">
        <v>0.30623761325642967</v>
      </c>
      <c r="I66" s="4">
        <v>6</v>
      </c>
      <c r="J66" s="5">
        <v>0.32844581840084369</v>
      </c>
      <c r="K66" s="5">
        <v>0.23200000000000001</v>
      </c>
      <c r="L66" s="5">
        <v>1.4157147344863952</v>
      </c>
      <c r="M66" s="5">
        <v>1763.0342435759035</v>
      </c>
      <c r="N66" s="5">
        <v>5865.87</v>
      </c>
      <c r="O66" s="5">
        <v>0.30055801502179619</v>
      </c>
      <c r="Q66" s="7">
        <v>6</v>
      </c>
      <c r="R66" s="8">
        <f t="shared" si="10"/>
        <v>0.20661955176817354</v>
      </c>
      <c r="S66" s="8">
        <f t="shared" si="6"/>
        <v>0.14385147850353219</v>
      </c>
      <c r="T66" s="8">
        <v>1.4363394378536063</v>
      </c>
      <c r="U66" s="8">
        <f t="shared" si="11"/>
        <v>2754.8309199128821</v>
      </c>
      <c r="V66" s="8">
        <f t="shared" si="7"/>
        <v>8995.7301149879004</v>
      </c>
      <c r="W66" s="8">
        <v>0.30623761325642967</v>
      </c>
      <c r="Y66" s="7">
        <v>6</v>
      </c>
      <c r="Z66" s="8">
        <f t="shared" si="12"/>
        <v>0.2024661549575609</v>
      </c>
      <c r="AA66" s="8">
        <f t="shared" si="8"/>
        <v>0.14301338400000002</v>
      </c>
      <c r="AB66" s="8">
        <v>1.4157147344863952</v>
      </c>
      <c r="AC66" s="8">
        <f t="shared" si="13"/>
        <v>2860.0396205547418</v>
      </c>
      <c r="AD66" s="8">
        <f t="shared" si="9"/>
        <v>9515.7656013509895</v>
      </c>
      <c r="AE66" s="8">
        <v>0.30055801502179619</v>
      </c>
    </row>
    <row r="67" spans="1:31" x14ac:dyDescent="0.15">
      <c r="A67" s="4">
        <v>5</v>
      </c>
      <c r="B67" s="5">
        <v>0.38304678565418088</v>
      </c>
      <c r="C67" s="5">
        <v>0.27400000000000002</v>
      </c>
      <c r="D67" s="5">
        <v>1.3979809695408061</v>
      </c>
      <c r="E67" s="5">
        <v>6390.9284496910141</v>
      </c>
      <c r="F67" s="5">
        <v>18758.13</v>
      </c>
      <c r="G67" s="5">
        <v>0.34070178902113446</v>
      </c>
      <c r="I67" s="4">
        <v>5</v>
      </c>
      <c r="J67" s="5">
        <v>0.29484522316802075</v>
      </c>
      <c r="K67" s="5">
        <v>0.21299999999999999</v>
      </c>
      <c r="L67" s="5">
        <v>1.3842498740282663</v>
      </c>
      <c r="M67" s="5">
        <v>1988.2147782531263</v>
      </c>
      <c r="N67" s="5">
        <v>5930.06</v>
      </c>
      <c r="O67" s="5">
        <v>0.33527734597173153</v>
      </c>
      <c r="Q67" s="7">
        <v>5</v>
      </c>
      <c r="R67" s="8">
        <f t="shared" si="10"/>
        <v>0.18806090939378672</v>
      </c>
      <c r="S67" s="8">
        <f t="shared" si="6"/>
        <v>0.13452322563128952</v>
      </c>
      <c r="T67" s="8">
        <v>1.3979809695408061</v>
      </c>
      <c r="U67" s="8">
        <f>E67/($F$71/10000)</f>
        <v>3137.6945614277793</v>
      </c>
      <c r="V67" s="8">
        <f t="shared" si="7"/>
        <v>9209.5042131790542</v>
      </c>
      <c r="W67" s="8">
        <v>0.34070178902113446</v>
      </c>
      <c r="Y67" s="7">
        <v>5</v>
      </c>
      <c r="Z67" s="8">
        <f t="shared" si="12"/>
        <v>0.18175350483402522</v>
      </c>
      <c r="AA67" s="8">
        <f t="shared" si="8"/>
        <v>0.13130108099999999</v>
      </c>
      <c r="AB67" s="8">
        <v>1.3842498740282663</v>
      </c>
      <c r="AC67" s="8">
        <f>M67/$N$71*10000</f>
        <v>3225.3332915660908</v>
      </c>
      <c r="AD67" s="8">
        <f t="shared" si="9"/>
        <v>9619.8962748829163</v>
      </c>
      <c r="AE67" s="8">
        <v>0.33527734597173153</v>
      </c>
    </row>
    <row r="68" spans="1:31" x14ac:dyDescent="0.15">
      <c r="A68" s="4">
        <v>4</v>
      </c>
      <c r="B68" s="5">
        <v>0.33684596720904936</v>
      </c>
      <c r="C68" s="5">
        <v>0.247</v>
      </c>
      <c r="D68" s="5">
        <v>1.3637488550973662</v>
      </c>
      <c r="E68" s="5">
        <v>6836.0574688754596</v>
      </c>
      <c r="F68" s="5">
        <v>19178.11</v>
      </c>
      <c r="G68" s="5">
        <v>0.35645105116591047</v>
      </c>
      <c r="I68" s="4">
        <v>4</v>
      </c>
      <c r="J68" s="5">
        <v>0.25620453865027448</v>
      </c>
      <c r="K68" s="5">
        <v>0.189</v>
      </c>
      <c r="L68" s="5">
        <v>1.3555795695781718</v>
      </c>
      <c r="M68" s="5">
        <v>2087.7368247177496</v>
      </c>
      <c r="N68" s="5">
        <v>5991.64</v>
      </c>
      <c r="O68" s="5">
        <v>0.34844163279465212</v>
      </c>
      <c r="Q68" s="7">
        <v>4</v>
      </c>
      <c r="R68" s="8">
        <f t="shared" si="10"/>
        <v>0.1653781242695361</v>
      </c>
      <c r="S68" s="8">
        <f t="shared" si="6"/>
        <v>0.12126728733915514</v>
      </c>
      <c r="T68" s="8">
        <v>1.3637488550973662</v>
      </c>
      <c r="U68" s="8">
        <f t="shared" ref="U68:U71" si="14">E68/($F$71/10000)</f>
        <v>3356.2354062554573</v>
      </c>
      <c r="V68" s="8">
        <f t="shared" si="7"/>
        <v>9415.6978785098163</v>
      </c>
      <c r="W68" s="8">
        <v>0.35645105116591047</v>
      </c>
      <c r="Y68" s="7">
        <v>4</v>
      </c>
      <c r="Z68" s="8">
        <f>J68*($N$71/10000)</f>
        <v>0.15793395719195927</v>
      </c>
      <c r="AA68" s="8">
        <f t="shared" si="8"/>
        <v>0.11650659300000001</v>
      </c>
      <c r="AB68" s="8">
        <v>1.3555795695781718</v>
      </c>
      <c r="AC68" s="8">
        <f t="shared" ref="AC68:AC71" si="15">M68/$N$71*10000</f>
        <v>3386.7805221259428</v>
      </c>
      <c r="AD68" s="8">
        <f t="shared" si="9"/>
        <v>9719.7929391000234</v>
      </c>
      <c r="AE68" s="8">
        <v>0.34844163279465212</v>
      </c>
    </row>
    <row r="69" spans="1:31" x14ac:dyDescent="0.15">
      <c r="A69" s="4">
        <v>3</v>
      </c>
      <c r="B69" s="5">
        <v>0.28770509668104594</v>
      </c>
      <c r="C69" s="5">
        <v>0.223</v>
      </c>
      <c r="D69" s="5">
        <v>1.290157384219937</v>
      </c>
      <c r="E69" s="5">
        <v>8597.0857956057534</v>
      </c>
      <c r="F69" s="5">
        <v>19587.34</v>
      </c>
      <c r="G69" s="5">
        <v>0.43891032654795153</v>
      </c>
      <c r="I69" s="4">
        <v>3</v>
      </c>
      <c r="J69" s="5">
        <v>0.21588382437088702</v>
      </c>
      <c r="K69" s="5">
        <v>0.16800000000000001</v>
      </c>
      <c r="L69" s="5">
        <v>1.2850227641124226</v>
      </c>
      <c r="M69" s="5">
        <v>2623.5487612400261</v>
      </c>
      <c r="N69" s="5">
        <v>6051.34</v>
      </c>
      <c r="O69" s="5">
        <v>0.43354839774992415</v>
      </c>
      <c r="Q69" s="7">
        <v>3</v>
      </c>
      <c r="R69" s="8">
        <f t="shared" si="10"/>
        <v>0.14125188918283324</v>
      </c>
      <c r="S69" s="8">
        <f t="shared" si="6"/>
        <v>0.10948423107948015</v>
      </c>
      <c r="T69" s="8">
        <v>1.290157384219937</v>
      </c>
      <c r="U69" s="8">
        <f t="shared" si="14"/>
        <v>4220.8310666198058</v>
      </c>
      <c r="V69" s="8">
        <f t="shared" si="7"/>
        <v>9616.6137165576001</v>
      </c>
      <c r="W69" s="8">
        <v>0.43891032654795153</v>
      </c>
      <c r="Y69" s="7">
        <v>3</v>
      </c>
      <c r="Z69" s="8">
        <f t="shared" ref="Z69:Z71" si="16">J69*($N$71/10000)</f>
        <v>0.13307877704371648</v>
      </c>
      <c r="AA69" s="8">
        <f t="shared" si="8"/>
        <v>0.103561416</v>
      </c>
      <c r="AB69" s="8">
        <v>1.2850227641124226</v>
      </c>
      <c r="AC69" s="8">
        <f t="shared" si="15"/>
        <v>4255.9884647417757</v>
      </c>
      <c r="AD69" s="8">
        <f t="shared" si="9"/>
        <v>9816.6398188298244</v>
      </c>
      <c r="AE69" s="8">
        <v>0.43354839774992415</v>
      </c>
    </row>
    <row r="70" spans="1:31" x14ac:dyDescent="0.15">
      <c r="A70" s="4">
        <v>2</v>
      </c>
      <c r="B70" s="5">
        <v>0.22092391365581043</v>
      </c>
      <c r="C70" s="5">
        <v>0.188</v>
      </c>
      <c r="D70" s="5">
        <v>1.1751272002968642</v>
      </c>
      <c r="E70" s="5">
        <v>11099.404561609836</v>
      </c>
      <c r="F70" s="5">
        <v>19982.54</v>
      </c>
      <c r="G70" s="5">
        <v>0.55545514041807675</v>
      </c>
      <c r="I70" s="4">
        <v>2</v>
      </c>
      <c r="J70" s="5">
        <v>0.16296288687919097</v>
      </c>
      <c r="K70" s="5">
        <v>0.13900000000000001</v>
      </c>
      <c r="L70" s="5">
        <v>1.1723948696344673</v>
      </c>
      <c r="M70" s="5">
        <v>3393.2553637806859</v>
      </c>
      <c r="N70" s="5">
        <v>6108.67</v>
      </c>
      <c r="O70" s="5">
        <v>0.55548185837190189</v>
      </c>
      <c r="Q70" s="7">
        <v>2</v>
      </c>
      <c r="R70" s="8">
        <f t="shared" si="10"/>
        <v>0.10846495432141645</v>
      </c>
      <c r="S70" s="8">
        <f t="shared" si="6"/>
        <v>9.2300607367454116E-2</v>
      </c>
      <c r="T70" s="8">
        <v>1.1751272002968642</v>
      </c>
      <c r="U70" s="8">
        <f t="shared" si="14"/>
        <v>5449.3711832642475</v>
      </c>
      <c r="V70" s="8">
        <f t="shared" si="7"/>
        <v>9810.6413763002492</v>
      </c>
      <c r="W70" s="8">
        <v>0.55545514041807675</v>
      </c>
      <c r="Y70" s="7">
        <v>2</v>
      </c>
      <c r="Z70" s="8">
        <f t="shared" si="16"/>
        <v>0.10045635309914784</v>
      </c>
      <c r="AA70" s="8">
        <f t="shared" si="8"/>
        <v>8.5684743000000008E-2</v>
      </c>
      <c r="AB70" s="8">
        <v>1.1723948696344673</v>
      </c>
      <c r="AC70" s="8">
        <f t="shared" si="15"/>
        <v>5504.6263669777873</v>
      </c>
      <c r="AD70" s="8">
        <f t="shared" si="9"/>
        <v>9909.6420234346733</v>
      </c>
      <c r="AE70" s="8">
        <v>0.55548185837190189</v>
      </c>
    </row>
    <row r="71" spans="1:31" x14ac:dyDescent="0.15">
      <c r="A71" s="4">
        <v>1</v>
      </c>
      <c r="B71" s="5">
        <v>0.13523125</v>
      </c>
      <c r="C71" s="5">
        <v>0.13500000000000001</v>
      </c>
      <c r="D71" s="5">
        <v>1.0017129629629629</v>
      </c>
      <c r="E71" s="5">
        <v>14899.467615658365</v>
      </c>
      <c r="F71" s="5">
        <v>20368.23</v>
      </c>
      <c r="G71" s="5">
        <v>0.7315052714771173</v>
      </c>
      <c r="I71" s="4">
        <v>1</v>
      </c>
      <c r="J71" s="5">
        <v>9.7471874999999986E-2</v>
      </c>
      <c r="K71" s="5">
        <v>9.7000000000000003E-2</v>
      </c>
      <c r="L71" s="5">
        <v>1.0048646907216494</v>
      </c>
      <c r="M71" s="5">
        <v>4562.4540925266911</v>
      </c>
      <c r="N71" s="5">
        <v>6164.37</v>
      </c>
      <c r="O71" s="5">
        <v>0.74013306996930606</v>
      </c>
      <c r="Q71" s="7">
        <v>1</v>
      </c>
      <c r="R71" s="8">
        <f t="shared" si="10"/>
        <v>6.6393226117340581E-2</v>
      </c>
      <c r="S71" s="8">
        <f>C71/($F$71/10000)</f>
        <v>6.627969146067185E-2</v>
      </c>
      <c r="T71" s="8">
        <v>1.0017129629629629</v>
      </c>
      <c r="U71" s="8">
        <f t="shared" si="14"/>
        <v>7315.0527147711728</v>
      </c>
      <c r="V71" s="8">
        <f>F71/$F$71*10000</f>
        <v>10000</v>
      </c>
      <c r="W71" s="8">
        <v>0.7315052714771173</v>
      </c>
      <c r="Y71" s="7">
        <v>1</v>
      </c>
      <c r="Z71" s="8">
        <f t="shared" si="16"/>
        <v>6.0085270209374993E-2</v>
      </c>
      <c r="AA71" s="8">
        <f>K71*($N$71/10000)</f>
        <v>5.9794389000000003E-2</v>
      </c>
      <c r="AB71" s="8">
        <v>1.0048646907216494</v>
      </c>
      <c r="AC71" s="8">
        <f t="shared" si="15"/>
        <v>7401.3306996930605</v>
      </c>
      <c r="AD71" s="8">
        <f>N71/$N$71*10000</f>
        <v>10000</v>
      </c>
      <c r="AE71" s="8">
        <v>0.74013306996930606</v>
      </c>
    </row>
  </sheetData>
  <mergeCells count="8">
    <mergeCell ref="Y1:AE1"/>
    <mergeCell ref="Q37:W37"/>
    <mergeCell ref="Y37:AE37"/>
    <mergeCell ref="A1:G1"/>
    <mergeCell ref="A37:G37"/>
    <mergeCell ref="I1:O1"/>
    <mergeCell ref="I37:O37"/>
    <mergeCell ref="Q1:W1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k-shirasaki</dc:creator>
  <cp:lastModifiedBy>k-shirasaki</cp:lastModifiedBy>
  <dcterms:created xsi:type="dcterms:W3CDTF">2016-03-26T06:11:59Z</dcterms:created>
  <dcterms:modified xsi:type="dcterms:W3CDTF">2016-03-26T07:37:45Z</dcterms:modified>
</cp:coreProperties>
</file>